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mc:AlternateContent xmlns:mc="http://schemas.openxmlformats.org/markup-compatibility/2006">
    <mc:Choice Requires="x15">
      <x15ac:absPath xmlns:x15ac="http://schemas.microsoft.com/office/spreadsheetml/2010/11/ac" url="https://d.docs.live.net/ae9a2af5b8c1c581/SINAP/Política consolidada/"/>
    </mc:Choice>
  </mc:AlternateContent>
  <xr:revisionPtr revIDLastSave="0" documentId="11_3283E7B47BB7D993AB996E2A858AFD67B286F1DF" xr6:coauthVersionLast="46" xr6:coauthVersionMax="46" xr10:uidLastSave="{00000000-0000-0000-0000-000000000000}"/>
  <bookViews>
    <workbookView xWindow="0" yWindow="0" windowWidth="27320" windowHeight="15360" tabRatio="789" xr2:uid="{00000000-000D-0000-FFFF-FFFF00000000}"/>
  </bookViews>
  <sheets>
    <sheet name="Orinoquía-Problemas" sheetId="6" r:id="rId1"/>
    <sheet name="Orinoquía-Objetivos" sheetId="7" r:id="rId2"/>
    <sheet name="Andes NOR-Problemas" sheetId="2" r:id="rId3"/>
    <sheet name="Andes NOR-Objetivos" sheetId="3" r:id="rId4"/>
    <sheet name="SPNN-Problemas" sheetId="5" r:id="rId5"/>
    <sheet name="SPNN-Objetivos" sheetId="4" r:id="rId6"/>
    <sheet name="Pacífico-Problemas" sheetId="12" r:id="rId7"/>
    <sheet name="Pacífico-Objetivos" sheetId="13" r:id="rId8"/>
    <sheet name="Andes Occidentales-Problemas" sheetId="8" r:id="rId9"/>
    <sheet name="Andes Occidentales-Objetivos" sheetId="9" r:id="rId10"/>
    <sheet name="Amazonía-Problemas" sheetId="10" r:id="rId11"/>
    <sheet name="Amazonía-Objetivos" sheetId="11" r:id="rId12"/>
    <sheet name="Caribe-Problemas" sheetId="14" r:id="rId13"/>
    <sheet name="Caribe-Objetivos" sheetId="15" r:id="rId14"/>
    <sheet name="Campesinos-Problemas" sheetId="16" r:id="rId15"/>
    <sheet name="Campesinos-Objetivos" sheetId="17"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5" i="15" l="1"/>
  <c r="BY13" i="15"/>
  <c r="BR13" i="15"/>
  <c r="B13" i="15"/>
  <c r="CC13" i="13"/>
  <c r="AD13" i="13"/>
  <c r="W13" i="13"/>
  <c r="K13" i="13"/>
  <c r="BX15" i="11"/>
  <c r="AG15" i="11"/>
  <c r="AG14" i="11"/>
  <c r="AG16" i="11"/>
  <c r="AE13" i="11"/>
  <c r="W13" i="11"/>
  <c r="I13" i="11"/>
  <c r="CF14" i="9"/>
  <c r="I14" i="9"/>
  <c r="AD13" i="9"/>
  <c r="X13" i="9"/>
  <c r="U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CX8" authorId="0" shapeId="0" xr:uid="{00000000-0006-0000-0200-000001000000}">
      <text>
        <r>
          <rPr>
            <b/>
            <sz val="9"/>
            <color indexed="81"/>
            <rFont val="Tahoma"/>
            <family val="2"/>
          </rPr>
          <t>Neira:</t>
        </r>
        <r>
          <rPr>
            <sz val="9"/>
            <color indexed="81"/>
            <rFont val="Tahoma"/>
            <family val="2"/>
          </rPr>
          <t xml:space="preserve">
Se cambia deficiente por inequitativa</t>
        </r>
      </text>
    </comment>
    <comment ref="V10" authorId="0" shapeId="0" xr:uid="{00000000-0006-0000-0200-000002000000}">
      <text>
        <r>
          <rPr>
            <b/>
            <sz val="9"/>
            <color indexed="81"/>
            <rFont val="Tahoma"/>
            <family val="2"/>
          </rPr>
          <t>Neira:</t>
        </r>
        <r>
          <rPr>
            <sz val="9"/>
            <color indexed="81"/>
            <rFont val="Tahoma"/>
            <family val="2"/>
          </rPr>
          <t xml:space="preserve">
Debil integración de AP y otras estrategias de conservación al contexto territorial
</t>
        </r>
      </text>
    </comment>
    <comment ref="CX10" authorId="0" shapeId="0" xr:uid="{00000000-0006-0000-0200-000003000000}">
      <text>
        <r>
          <rPr>
            <b/>
            <sz val="9"/>
            <color indexed="81"/>
            <rFont val="Tahoma"/>
            <family val="2"/>
          </rPr>
          <t>Neira:</t>
        </r>
        <r>
          <rPr>
            <sz val="9"/>
            <color indexed="81"/>
            <rFont val="Tahoma"/>
            <family val="2"/>
          </rPr>
          <t xml:space="preserve">
Estaba:limitado acceso a los RRNN como capital de trabajo en las AP publicas
</t>
        </r>
      </text>
    </comment>
    <comment ref="DG10" authorId="0" shapeId="0" xr:uid="{00000000-0006-0000-0200-000004000000}">
      <text>
        <r>
          <rPr>
            <b/>
            <sz val="9"/>
            <color indexed="81"/>
            <rFont val="Tahoma"/>
            <family val="2"/>
          </rPr>
          <t>Neira:</t>
        </r>
        <r>
          <rPr>
            <sz val="9"/>
            <color indexed="81"/>
            <rFont val="Tahoma"/>
            <family val="2"/>
          </rPr>
          <t xml:space="preserve">
Aclarar a que se refiere con prodctos de mercado en relación con uso de biodiversidad</t>
        </r>
      </text>
    </comment>
    <comment ref="S13" authorId="0" shapeId="0" xr:uid="{00000000-0006-0000-0200-000005000000}">
      <text>
        <r>
          <rPr>
            <b/>
            <sz val="9"/>
            <color indexed="81"/>
            <rFont val="Tahoma"/>
            <family val="2"/>
          </rPr>
          <t>Neira:</t>
        </r>
        <r>
          <rPr>
            <sz val="9"/>
            <color indexed="81"/>
            <rFont val="Tahoma"/>
            <family val="2"/>
          </rPr>
          <t xml:space="preserve">
Aclaración
</t>
        </r>
      </text>
    </comment>
    <comment ref="U13" authorId="0" shapeId="0" xr:uid="{00000000-0006-0000-0200-000006000000}">
      <text>
        <r>
          <rPr>
            <b/>
            <sz val="9"/>
            <color indexed="81"/>
            <rFont val="Tahoma"/>
            <family val="2"/>
          </rPr>
          <t>Neira:</t>
        </r>
        <r>
          <rPr>
            <sz val="9"/>
            <color indexed="81"/>
            <rFont val="Tahoma"/>
            <family val="2"/>
          </rPr>
          <t xml:space="preserve">
Aclaración</t>
        </r>
      </text>
    </comment>
    <comment ref="W13" authorId="0" shapeId="0" xr:uid="{00000000-0006-0000-0200-000007000000}">
      <text>
        <r>
          <rPr>
            <b/>
            <sz val="9"/>
            <color indexed="81"/>
            <rFont val="Tahoma"/>
            <family val="2"/>
          </rPr>
          <t>Neira:</t>
        </r>
        <r>
          <rPr>
            <sz val="9"/>
            <color indexed="81"/>
            <rFont val="Tahoma"/>
            <family val="2"/>
          </rPr>
          <t xml:space="preserve">
Aclarazión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CD8" authorId="0" shapeId="0" xr:uid="{00000000-0006-0000-0B00-000001000000}">
      <text>
        <r>
          <rPr>
            <b/>
            <sz val="9"/>
            <color indexed="81"/>
            <rFont val="Tahoma"/>
            <family val="2"/>
          </rPr>
          <t>Neira:</t>
        </r>
        <r>
          <rPr>
            <sz val="9"/>
            <color indexed="81"/>
            <rFont val="Tahoma"/>
            <family val="2"/>
          </rPr>
          <t xml:space="preserve">
Nota: el enfoque de análisis equitativo hace mas visible los costos del Apque los beneficios</t>
        </r>
      </text>
    </comment>
    <comment ref="C10" authorId="0" shapeId="0" xr:uid="{00000000-0006-0000-0B00-000002000000}">
      <text>
        <r>
          <rPr>
            <b/>
            <sz val="9"/>
            <color indexed="81"/>
            <rFont val="Tahoma"/>
            <family val="2"/>
          </rPr>
          <t>Neira:</t>
        </r>
        <r>
          <rPr>
            <sz val="9"/>
            <color indexed="81"/>
            <rFont val="Tahoma"/>
            <family val="2"/>
          </rPr>
          <t xml:space="preserve">
Aprobada
</t>
        </r>
      </text>
    </comment>
    <comment ref="I10" authorId="0" shapeId="0" xr:uid="{00000000-0006-0000-0B00-000003000000}">
      <text>
        <r>
          <rPr>
            <b/>
            <sz val="9"/>
            <color indexed="81"/>
            <rFont val="Tahoma"/>
            <family val="2"/>
          </rPr>
          <t>Neira:</t>
        </r>
        <r>
          <rPr>
            <sz val="9"/>
            <color indexed="81"/>
            <rFont val="Tahoma"/>
            <family val="2"/>
          </rPr>
          <t xml:space="preserve">
Aprobada</t>
        </r>
      </text>
    </comment>
    <comment ref="BO10" authorId="0" shapeId="0" xr:uid="{00000000-0006-0000-0B00-000004000000}">
      <text>
        <r>
          <rPr>
            <b/>
            <sz val="9"/>
            <color indexed="81"/>
            <rFont val="Tahoma"/>
            <family val="2"/>
          </rPr>
          <t>Neira:</t>
        </r>
        <r>
          <rPr>
            <sz val="9"/>
            <color indexed="81"/>
            <rFont val="Tahoma"/>
            <family val="2"/>
          </rPr>
          <t xml:space="preserve">
Apoyada</t>
        </r>
      </text>
    </comment>
    <comment ref="BS10" authorId="0" shapeId="0" xr:uid="{00000000-0006-0000-0B00-000005000000}">
      <text>
        <r>
          <rPr>
            <b/>
            <sz val="9"/>
            <color indexed="81"/>
            <rFont val="Tahoma"/>
            <family val="2"/>
          </rPr>
          <t>Neira:</t>
        </r>
        <r>
          <rPr>
            <sz val="9"/>
            <color indexed="81"/>
            <rFont val="Tahoma"/>
            <family val="2"/>
          </rPr>
          <t xml:space="preserve">
Veo que una subcausa de ésta puedes ser la nueva, la III.1.6 Debil operatividad del SINAP y del SIRAP</t>
        </r>
      </text>
    </comment>
    <comment ref="BY10" authorId="0" shapeId="0" xr:uid="{00000000-0006-0000-0B00-000006000000}">
      <text>
        <r>
          <rPr>
            <b/>
            <sz val="9"/>
            <color indexed="81"/>
            <rFont val="Tahoma"/>
            <family val="2"/>
          </rPr>
          <t>Neira:</t>
        </r>
        <r>
          <rPr>
            <sz val="9"/>
            <color indexed="81"/>
            <rFont val="Tahoma"/>
            <family val="2"/>
          </rPr>
          <t xml:space="preserve">
Aprobada</t>
        </r>
      </text>
    </comment>
    <comment ref="CD10" authorId="0" shapeId="0" xr:uid="{00000000-0006-0000-0B00-000007000000}">
      <text>
        <r>
          <rPr>
            <b/>
            <sz val="9"/>
            <color indexed="81"/>
            <rFont val="Tahoma"/>
            <family val="2"/>
          </rPr>
          <t>Neira:</t>
        </r>
        <r>
          <rPr>
            <sz val="9"/>
            <color indexed="81"/>
            <rFont val="Tahoma"/>
            <family val="2"/>
          </rPr>
          <t xml:space="preserve">
Aprobada</t>
        </r>
      </text>
    </comment>
    <comment ref="CI10" authorId="0" shapeId="0" xr:uid="{00000000-0006-0000-0B00-000008000000}">
      <text>
        <r>
          <rPr>
            <b/>
            <sz val="9"/>
            <color indexed="81"/>
            <rFont val="Tahoma"/>
            <family val="2"/>
          </rPr>
          <t>Neira:</t>
        </r>
        <r>
          <rPr>
            <sz val="9"/>
            <color indexed="81"/>
            <rFont val="Tahoma"/>
            <family val="2"/>
          </rPr>
          <t xml:space="preserve">
Nota: cooperación, integración, medios de vida establecidos
</t>
        </r>
      </text>
    </comment>
    <comment ref="CL10" authorId="0" shapeId="0" xr:uid="{00000000-0006-0000-0B00-000009000000}">
      <text>
        <r>
          <rPr>
            <b/>
            <sz val="9"/>
            <color indexed="81"/>
            <rFont val="Tahoma"/>
            <family val="2"/>
          </rPr>
          <t>Neira:</t>
        </r>
        <r>
          <rPr>
            <sz val="9"/>
            <color indexed="81"/>
            <rFont val="Tahoma"/>
            <family val="2"/>
          </rPr>
          <t xml:space="preserve">
Nueva
</t>
        </r>
      </text>
    </comment>
    <comment ref="B12" authorId="0" shapeId="0" xr:uid="{00000000-0006-0000-0B00-00000A000000}">
      <text>
        <r>
          <rPr>
            <b/>
            <sz val="9"/>
            <color indexed="81"/>
            <rFont val="Tahoma"/>
            <family val="2"/>
          </rPr>
          <t>Neira:</t>
        </r>
        <r>
          <rPr>
            <sz val="9"/>
            <color indexed="81"/>
            <rFont val="Tahoma"/>
            <family val="2"/>
          </rPr>
          <t xml:space="preserve">
</t>
        </r>
      </text>
    </comment>
    <comment ref="E12" authorId="0" shapeId="0" xr:uid="{00000000-0006-0000-0B00-00000B000000}">
      <text>
        <r>
          <rPr>
            <b/>
            <sz val="9"/>
            <color indexed="81"/>
            <rFont val="Tahoma"/>
            <family val="2"/>
          </rPr>
          <t>Neira:</t>
        </r>
        <r>
          <rPr>
            <sz val="9"/>
            <color indexed="81"/>
            <rFont val="Tahoma"/>
            <family val="2"/>
          </rPr>
          <t xml:space="preserve">
Aprobada</t>
        </r>
      </text>
    </comment>
    <comment ref="G12" authorId="0" shapeId="0" xr:uid="{00000000-0006-0000-0B00-00000C000000}">
      <text>
        <r>
          <rPr>
            <b/>
            <sz val="9"/>
            <color indexed="81"/>
            <rFont val="Tahoma"/>
            <family val="2"/>
          </rPr>
          <t>Neira:</t>
        </r>
        <r>
          <rPr>
            <sz val="9"/>
            <color indexed="81"/>
            <rFont val="Tahoma"/>
            <family val="2"/>
          </rPr>
          <t xml:space="preserve">
Aprobada</t>
        </r>
      </text>
    </comment>
    <comment ref="I12" authorId="0" shapeId="0" xr:uid="{00000000-0006-0000-0B00-00000D000000}">
      <text>
        <r>
          <rPr>
            <b/>
            <sz val="9"/>
            <color indexed="81"/>
            <rFont val="Tahoma"/>
            <family val="2"/>
          </rPr>
          <t>Neira:</t>
        </r>
        <r>
          <rPr>
            <sz val="9"/>
            <color indexed="81"/>
            <rFont val="Tahoma"/>
            <family val="2"/>
          </rPr>
          <t xml:space="preserve">
Aprobada</t>
        </r>
      </text>
    </comment>
    <comment ref="K12" authorId="0" shapeId="0" xr:uid="{00000000-0006-0000-0B00-00000E000000}">
      <text>
        <r>
          <rPr>
            <b/>
            <sz val="9"/>
            <color indexed="81"/>
            <rFont val="Tahoma"/>
            <family val="2"/>
          </rPr>
          <t>Neira:</t>
        </r>
        <r>
          <rPr>
            <sz val="9"/>
            <color indexed="81"/>
            <rFont val="Tahoma"/>
            <family val="2"/>
          </rPr>
          <t xml:space="preserve">
Aprobada</t>
        </r>
      </text>
    </comment>
    <comment ref="Q12" authorId="0" shapeId="0" xr:uid="{00000000-0006-0000-0B00-00000F000000}">
      <text>
        <r>
          <rPr>
            <b/>
            <sz val="9"/>
            <color indexed="81"/>
            <rFont val="Tahoma"/>
            <family val="2"/>
          </rPr>
          <t>Neira:</t>
        </r>
        <r>
          <rPr>
            <sz val="9"/>
            <color indexed="81"/>
            <rFont val="Tahoma"/>
            <family val="2"/>
          </rPr>
          <t xml:space="preserve">
Nueva</t>
        </r>
      </text>
    </comment>
    <comment ref="AC12" authorId="0" shapeId="0" xr:uid="{00000000-0006-0000-0B00-000010000000}">
      <text>
        <r>
          <rPr>
            <b/>
            <sz val="9"/>
            <color indexed="81"/>
            <rFont val="Tahoma"/>
            <family val="2"/>
          </rPr>
          <t>Neira:</t>
        </r>
        <r>
          <rPr>
            <sz val="9"/>
            <color indexed="81"/>
            <rFont val="Tahoma"/>
            <family val="2"/>
          </rPr>
          <t xml:space="preserve">
Aprobada</t>
        </r>
      </text>
    </comment>
    <comment ref="AE12" authorId="0" shapeId="0" xr:uid="{00000000-0006-0000-0B00-000011000000}">
      <text>
        <r>
          <rPr>
            <b/>
            <sz val="9"/>
            <color indexed="81"/>
            <rFont val="Tahoma"/>
            <family val="2"/>
          </rPr>
          <t>Neira:</t>
        </r>
        <r>
          <rPr>
            <sz val="9"/>
            <color indexed="81"/>
            <rFont val="Tahoma"/>
            <family val="2"/>
          </rPr>
          <t xml:space="preserve">
Aprobada</t>
        </r>
      </text>
    </comment>
    <comment ref="AG12" authorId="0" shapeId="0" xr:uid="{00000000-0006-0000-0B00-000012000000}">
      <text>
        <r>
          <rPr>
            <b/>
            <sz val="9"/>
            <color indexed="81"/>
            <rFont val="Tahoma"/>
            <family val="2"/>
          </rPr>
          <t>Neira:</t>
        </r>
        <r>
          <rPr>
            <sz val="9"/>
            <color indexed="81"/>
            <rFont val="Tahoma"/>
            <family val="2"/>
          </rPr>
          <t xml:space="preserve">
Aprobada</t>
        </r>
      </text>
    </comment>
    <comment ref="AI12" authorId="0" shapeId="0" xr:uid="{00000000-0006-0000-0B00-000013000000}">
      <text>
        <r>
          <rPr>
            <b/>
            <sz val="9"/>
            <color indexed="81"/>
            <rFont val="Tahoma"/>
            <family val="2"/>
          </rPr>
          <t>Neira:</t>
        </r>
        <r>
          <rPr>
            <sz val="9"/>
            <color indexed="81"/>
            <rFont val="Tahoma"/>
            <family val="2"/>
          </rPr>
          <t xml:space="preserve">
Nueva</t>
        </r>
      </text>
    </comment>
    <comment ref="AK12" authorId="0" shapeId="0" xr:uid="{00000000-0006-0000-0B00-000014000000}">
      <text>
        <r>
          <rPr>
            <b/>
            <sz val="9"/>
            <color indexed="81"/>
            <rFont val="Tahoma"/>
            <family val="2"/>
          </rPr>
          <t>Neira:</t>
        </r>
        <r>
          <rPr>
            <sz val="9"/>
            <color indexed="81"/>
            <rFont val="Tahoma"/>
            <family val="2"/>
          </rPr>
          <t xml:space="preserve">
Nueva</t>
        </r>
      </text>
    </comment>
    <comment ref="AM12" authorId="0" shapeId="0" xr:uid="{00000000-0006-0000-0B00-000015000000}">
      <text>
        <r>
          <rPr>
            <b/>
            <sz val="9"/>
            <color indexed="81"/>
            <rFont val="Tahoma"/>
            <family val="2"/>
          </rPr>
          <t>Neira:</t>
        </r>
        <r>
          <rPr>
            <sz val="9"/>
            <color indexed="81"/>
            <rFont val="Tahoma"/>
            <family val="2"/>
          </rPr>
          <t xml:space="preserve">
Aprobada</t>
        </r>
      </text>
    </comment>
    <comment ref="AP12" authorId="0" shapeId="0" xr:uid="{00000000-0006-0000-0B00-000016000000}">
      <text>
        <r>
          <rPr>
            <b/>
            <sz val="9"/>
            <color indexed="81"/>
            <rFont val="Tahoma"/>
            <family val="2"/>
          </rPr>
          <t>Neira:</t>
        </r>
        <r>
          <rPr>
            <sz val="9"/>
            <color indexed="81"/>
            <rFont val="Tahoma"/>
            <family val="2"/>
          </rPr>
          <t xml:space="preserve">
Aprobada</t>
        </r>
      </text>
    </comment>
    <comment ref="AR12" authorId="0" shapeId="0" xr:uid="{00000000-0006-0000-0B00-000017000000}">
      <text>
        <r>
          <rPr>
            <b/>
            <sz val="9"/>
            <color indexed="81"/>
            <rFont val="Tahoma"/>
            <family val="2"/>
          </rPr>
          <t>Neira:</t>
        </r>
        <r>
          <rPr>
            <sz val="9"/>
            <color indexed="81"/>
            <rFont val="Tahoma"/>
            <family val="2"/>
          </rPr>
          <t xml:space="preserve">
Aprobada</t>
        </r>
      </text>
    </comment>
    <comment ref="AT12" authorId="0" shapeId="0" xr:uid="{00000000-0006-0000-0B00-000018000000}">
      <text>
        <r>
          <rPr>
            <b/>
            <sz val="9"/>
            <color indexed="81"/>
            <rFont val="Tahoma"/>
            <family val="2"/>
          </rPr>
          <t>Neira:</t>
        </r>
        <r>
          <rPr>
            <sz val="9"/>
            <color indexed="81"/>
            <rFont val="Tahoma"/>
            <family val="2"/>
          </rPr>
          <t xml:space="preserve">
Aprobada</t>
        </r>
      </text>
    </comment>
    <comment ref="AW12" authorId="0" shapeId="0" xr:uid="{00000000-0006-0000-0B00-000019000000}">
      <text>
        <r>
          <rPr>
            <b/>
            <sz val="9"/>
            <color indexed="81"/>
            <rFont val="Tahoma"/>
            <family val="2"/>
          </rPr>
          <t>Neira:</t>
        </r>
        <r>
          <rPr>
            <sz val="9"/>
            <color indexed="81"/>
            <rFont val="Tahoma"/>
            <family val="2"/>
          </rPr>
          <t xml:space="preserve">
se ajusta
</t>
        </r>
      </text>
    </comment>
    <comment ref="AY12" authorId="0" shapeId="0" xr:uid="{00000000-0006-0000-0B00-00001A000000}">
      <text>
        <r>
          <rPr>
            <b/>
            <sz val="9"/>
            <color indexed="81"/>
            <rFont val="Tahoma"/>
            <family val="2"/>
          </rPr>
          <t>Neira:</t>
        </r>
        <r>
          <rPr>
            <sz val="9"/>
            <color indexed="81"/>
            <rFont val="Tahoma"/>
            <family val="2"/>
          </rPr>
          <t xml:space="preserve">
Aprobada</t>
        </r>
      </text>
    </comment>
    <comment ref="BA12" authorId="0" shapeId="0" xr:uid="{00000000-0006-0000-0B00-00001B000000}">
      <text>
        <r>
          <rPr>
            <b/>
            <sz val="9"/>
            <color indexed="81"/>
            <rFont val="Tahoma"/>
            <family val="2"/>
          </rPr>
          <t>Neira:</t>
        </r>
        <r>
          <rPr>
            <sz val="9"/>
            <color indexed="81"/>
            <rFont val="Tahoma"/>
            <family val="2"/>
          </rPr>
          <t xml:space="preserve">
Aprobada</t>
        </r>
      </text>
    </comment>
    <comment ref="BE12" authorId="0" shapeId="0" xr:uid="{00000000-0006-0000-0B00-00001C000000}">
      <text>
        <r>
          <rPr>
            <b/>
            <sz val="9"/>
            <color indexed="81"/>
            <rFont val="Tahoma"/>
            <family val="2"/>
          </rPr>
          <t>Neira:</t>
        </r>
        <r>
          <rPr>
            <sz val="9"/>
            <color indexed="81"/>
            <rFont val="Tahoma"/>
            <family val="2"/>
          </rPr>
          <t xml:space="preserve">
Aprobada</t>
        </r>
      </text>
    </comment>
    <comment ref="BG12" authorId="0" shapeId="0" xr:uid="{00000000-0006-0000-0B00-00001D000000}">
      <text>
        <r>
          <rPr>
            <b/>
            <sz val="9"/>
            <color indexed="81"/>
            <rFont val="Tahoma"/>
            <family val="2"/>
          </rPr>
          <t>Neira:</t>
        </r>
        <r>
          <rPr>
            <sz val="9"/>
            <color indexed="81"/>
            <rFont val="Tahoma"/>
            <family val="2"/>
          </rPr>
          <t xml:space="preserve">
Aprobada
Debe haber restricciones o reglamentaciones para la investigación cultural</t>
        </r>
      </text>
    </comment>
    <comment ref="BI12" authorId="0" shapeId="0" xr:uid="{00000000-0006-0000-0B00-00001E000000}">
      <text>
        <r>
          <rPr>
            <b/>
            <sz val="9"/>
            <color indexed="81"/>
            <rFont val="Tahoma"/>
            <family val="2"/>
          </rPr>
          <t>Neira:</t>
        </r>
        <r>
          <rPr>
            <sz val="9"/>
            <color indexed="81"/>
            <rFont val="Tahoma"/>
            <family val="2"/>
          </rPr>
          <t xml:space="preserve">
Aprobada</t>
        </r>
      </text>
    </comment>
    <comment ref="BM12" authorId="0" shapeId="0" xr:uid="{00000000-0006-0000-0B00-00001F000000}">
      <text>
        <r>
          <rPr>
            <b/>
            <sz val="9"/>
            <color indexed="81"/>
            <rFont val="Tahoma"/>
            <family val="2"/>
          </rPr>
          <t>Neira:</t>
        </r>
        <r>
          <rPr>
            <sz val="9"/>
            <color indexed="81"/>
            <rFont val="Tahoma"/>
            <family val="2"/>
          </rPr>
          <t xml:space="preserve">
Aprobada</t>
        </r>
      </text>
    </comment>
    <comment ref="BO12" authorId="0" shapeId="0" xr:uid="{00000000-0006-0000-0B00-000020000000}">
      <text>
        <r>
          <rPr>
            <b/>
            <sz val="9"/>
            <color indexed="81"/>
            <rFont val="Tahoma"/>
            <family val="2"/>
          </rPr>
          <t>Neira:</t>
        </r>
        <r>
          <rPr>
            <sz val="9"/>
            <color indexed="81"/>
            <rFont val="Tahoma"/>
            <family val="2"/>
          </rPr>
          <t xml:space="preserve">
Aprobada</t>
        </r>
      </text>
    </comment>
    <comment ref="BQ12" authorId="0" shapeId="0" xr:uid="{00000000-0006-0000-0B00-000021000000}">
      <text>
        <r>
          <rPr>
            <b/>
            <sz val="9"/>
            <color indexed="81"/>
            <rFont val="Tahoma"/>
            <family val="2"/>
          </rPr>
          <t>Neira:</t>
        </r>
        <r>
          <rPr>
            <sz val="9"/>
            <color indexed="81"/>
            <rFont val="Tahoma"/>
            <family val="2"/>
          </rPr>
          <t xml:space="preserve">
Aprobada</t>
        </r>
      </text>
    </comment>
    <comment ref="BX12" authorId="0" shapeId="0" xr:uid="{00000000-0006-0000-0B00-000022000000}">
      <text>
        <r>
          <rPr>
            <b/>
            <sz val="9"/>
            <color indexed="81"/>
            <rFont val="Tahoma"/>
            <family val="2"/>
          </rPr>
          <t>Neira:</t>
        </r>
        <r>
          <rPr>
            <sz val="9"/>
            <color indexed="81"/>
            <rFont val="Tahoma"/>
            <family val="2"/>
          </rPr>
          <t xml:space="preserve">
Aprobada</t>
        </r>
      </text>
    </comment>
    <comment ref="BZ12" authorId="0" shapeId="0" xr:uid="{00000000-0006-0000-0B00-000023000000}">
      <text>
        <r>
          <rPr>
            <b/>
            <sz val="9"/>
            <color indexed="81"/>
            <rFont val="Tahoma"/>
            <family val="2"/>
          </rPr>
          <t>Neira:</t>
        </r>
        <r>
          <rPr>
            <sz val="9"/>
            <color indexed="81"/>
            <rFont val="Tahoma"/>
            <family val="2"/>
          </rPr>
          <t xml:space="preserve">
Aprobada</t>
        </r>
      </text>
    </comment>
    <comment ref="CC12" authorId="0" shapeId="0" xr:uid="{00000000-0006-0000-0B00-000024000000}">
      <text>
        <r>
          <rPr>
            <b/>
            <sz val="9"/>
            <color indexed="81"/>
            <rFont val="Tahoma"/>
            <family val="2"/>
          </rPr>
          <t>Neira:</t>
        </r>
        <r>
          <rPr>
            <sz val="9"/>
            <color indexed="81"/>
            <rFont val="Tahoma"/>
            <family val="2"/>
          </rPr>
          <t xml:space="preserve">
Aprobada</t>
        </r>
      </text>
    </comment>
    <comment ref="CE12" authorId="0" shapeId="0" xr:uid="{00000000-0006-0000-0B00-000025000000}">
      <text>
        <r>
          <rPr>
            <b/>
            <sz val="9"/>
            <color indexed="81"/>
            <rFont val="Tahoma"/>
            <family val="2"/>
          </rPr>
          <t>Neira:</t>
        </r>
        <r>
          <rPr>
            <sz val="9"/>
            <color indexed="81"/>
            <rFont val="Tahoma"/>
            <family val="2"/>
          </rPr>
          <t xml:space="preserve">
Aprobada</t>
        </r>
      </text>
    </comment>
    <comment ref="CH12" authorId="0" shapeId="0" xr:uid="{00000000-0006-0000-0B00-000026000000}">
      <text>
        <r>
          <rPr>
            <b/>
            <sz val="9"/>
            <color indexed="81"/>
            <rFont val="Tahoma"/>
            <family val="2"/>
          </rPr>
          <t>Neira:</t>
        </r>
        <r>
          <rPr>
            <sz val="9"/>
            <color indexed="81"/>
            <rFont val="Tahoma"/>
            <family val="2"/>
          </rPr>
          <t xml:space="preserve">
Aprobada</t>
        </r>
      </text>
    </comment>
    <comment ref="CJ12" authorId="0" shapeId="0" xr:uid="{00000000-0006-0000-0B00-000027000000}">
      <text>
        <r>
          <rPr>
            <b/>
            <sz val="9"/>
            <color indexed="81"/>
            <rFont val="Tahoma"/>
            <family val="2"/>
          </rPr>
          <t>Neira:</t>
        </r>
        <r>
          <rPr>
            <sz val="9"/>
            <color indexed="81"/>
            <rFont val="Tahoma"/>
            <family val="2"/>
          </rPr>
          <t xml:space="preserve">
Aprobada</t>
        </r>
      </text>
    </comment>
    <comment ref="BC14" authorId="0" shapeId="0" xr:uid="{00000000-0006-0000-0B00-000028000000}">
      <text>
        <r>
          <rPr>
            <b/>
            <sz val="9"/>
            <color indexed="81"/>
            <rFont val="Tahoma"/>
            <family val="2"/>
          </rPr>
          <t>Neira:</t>
        </r>
        <r>
          <rPr>
            <sz val="9"/>
            <color indexed="81"/>
            <rFont val="Tahoma"/>
            <family val="2"/>
          </rPr>
          <t xml:space="preserve">
Aprobada</t>
        </r>
      </text>
    </comment>
    <comment ref="BE14" authorId="0" shapeId="0" xr:uid="{00000000-0006-0000-0B00-000029000000}">
      <text>
        <r>
          <rPr>
            <b/>
            <sz val="9"/>
            <color indexed="81"/>
            <rFont val="Tahoma"/>
            <family val="2"/>
          </rPr>
          <t>Neira:</t>
        </r>
        <r>
          <rPr>
            <sz val="9"/>
            <color indexed="81"/>
            <rFont val="Tahoma"/>
            <family val="2"/>
          </rPr>
          <t xml:space="preserve">
Aprobada</t>
        </r>
      </text>
    </comment>
    <comment ref="BI14" authorId="0" shapeId="0" xr:uid="{00000000-0006-0000-0B00-00002A000000}">
      <text>
        <r>
          <rPr>
            <b/>
            <sz val="9"/>
            <color indexed="81"/>
            <rFont val="Tahoma"/>
            <family val="2"/>
          </rPr>
          <t>Neira:</t>
        </r>
        <r>
          <rPr>
            <sz val="9"/>
            <color indexed="81"/>
            <rFont val="Tahoma"/>
            <family val="2"/>
          </rPr>
          <t xml:space="preserve">
Aprobada</t>
        </r>
      </text>
    </comment>
    <comment ref="BK14" authorId="0" shapeId="0" xr:uid="{00000000-0006-0000-0B00-00002B000000}">
      <text>
        <r>
          <rPr>
            <b/>
            <sz val="9"/>
            <color indexed="81"/>
            <rFont val="Tahoma"/>
            <family val="2"/>
          </rPr>
          <t>Neira:</t>
        </r>
        <r>
          <rPr>
            <sz val="9"/>
            <color indexed="81"/>
            <rFont val="Tahoma"/>
            <family val="2"/>
          </rPr>
          <t xml:space="preserve">
Aprobada</t>
        </r>
      </text>
    </comment>
    <comment ref="BE17" authorId="0" shapeId="0" xr:uid="{00000000-0006-0000-0B00-00002C000000}">
      <text>
        <r>
          <rPr>
            <b/>
            <sz val="9"/>
            <color indexed="81"/>
            <rFont val="Tahoma"/>
            <family val="2"/>
          </rPr>
          <t>Neira:</t>
        </r>
        <r>
          <rPr>
            <sz val="9"/>
            <color indexed="81"/>
            <rFont val="Tahoma"/>
            <family val="2"/>
          </rPr>
          <t xml:space="preserve">
Nueva sub causa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X10" authorId="0" shapeId="0" xr:uid="{00000000-0006-0000-0C00-000001000000}">
      <text>
        <r>
          <rPr>
            <b/>
            <sz val="9"/>
            <color indexed="81"/>
            <rFont val="Tahoma"/>
            <family val="2"/>
          </rPr>
          <t>Neira:</t>
        </r>
        <r>
          <rPr>
            <sz val="9"/>
            <color indexed="81"/>
            <rFont val="Tahoma"/>
            <family val="2"/>
          </rPr>
          <t xml:space="preserve">
se ajusto respecto de la Sinap
</t>
        </r>
      </text>
    </comment>
    <comment ref="BZ10" authorId="0" shapeId="0" xr:uid="{00000000-0006-0000-0C00-000002000000}">
      <text>
        <r>
          <rPr>
            <b/>
            <sz val="9"/>
            <color indexed="81"/>
            <rFont val="Tahoma"/>
            <family val="2"/>
          </rPr>
          <t>Neira:</t>
        </r>
        <r>
          <rPr>
            <sz val="9"/>
            <color indexed="81"/>
            <rFont val="Tahoma"/>
            <family val="2"/>
          </rPr>
          <t xml:space="preserve">
Se ajustó
</t>
        </r>
      </text>
    </comment>
    <comment ref="B12" authorId="0" shapeId="0" xr:uid="{00000000-0006-0000-0C00-000003000000}">
      <text>
        <r>
          <rPr>
            <b/>
            <sz val="9"/>
            <color indexed="81"/>
            <rFont val="Tahoma"/>
            <family val="2"/>
          </rPr>
          <t>Neira:</t>
        </r>
        <r>
          <rPr>
            <sz val="9"/>
            <color indexed="81"/>
            <rFont val="Tahoma"/>
            <family val="2"/>
          </rPr>
          <t xml:space="preserve">
nota: y baja gestion de conocimiento para la toma de decisiones</t>
        </r>
      </text>
    </comment>
    <comment ref="I12" authorId="0" shapeId="0" xr:uid="{00000000-0006-0000-0C00-000004000000}">
      <text>
        <r>
          <rPr>
            <b/>
            <sz val="9"/>
            <color indexed="81"/>
            <rFont val="Tahoma"/>
            <family val="2"/>
          </rPr>
          <t>Neira:</t>
        </r>
        <r>
          <rPr>
            <sz val="9"/>
            <color indexed="81"/>
            <rFont val="Tahoma"/>
            <family val="2"/>
          </rPr>
          <t xml:space="preserve">
es insuficiente el sistema de categorias y sobre todo la categoria local de carácter publico</t>
        </r>
      </text>
    </comment>
    <comment ref="AB12" authorId="0" shapeId="0" xr:uid="{00000000-0006-0000-0C00-000005000000}">
      <text>
        <r>
          <rPr>
            <b/>
            <sz val="9"/>
            <color indexed="81"/>
            <rFont val="Tahoma"/>
            <family val="2"/>
          </rPr>
          <t>Neira:</t>
        </r>
        <r>
          <rPr>
            <sz val="9"/>
            <color indexed="81"/>
            <rFont val="Tahoma"/>
            <family val="2"/>
          </rPr>
          <t xml:space="preserve">
No aplica para el caribe</t>
        </r>
      </text>
    </comment>
    <comment ref="AX12" authorId="0" shapeId="0" xr:uid="{00000000-0006-0000-0C00-000006000000}">
      <text>
        <r>
          <rPr>
            <b/>
            <sz val="9"/>
            <color indexed="81"/>
            <rFont val="Tahoma"/>
            <family val="2"/>
          </rPr>
          <t>Neira:</t>
        </r>
        <r>
          <rPr>
            <sz val="9"/>
            <color indexed="81"/>
            <rFont val="Tahoma"/>
            <family val="2"/>
          </rPr>
          <t xml:space="preserve">
Nota: Falta consistencia en pocisiones  y criterios tecnicos para orientar la intervencion de los diferentes ectores y autooridades</t>
        </r>
      </text>
    </comment>
    <comment ref="AZ12" authorId="0" shapeId="0" xr:uid="{00000000-0006-0000-0C00-000007000000}">
      <text>
        <r>
          <rPr>
            <b/>
            <sz val="9"/>
            <color indexed="81"/>
            <rFont val="Tahoma"/>
            <family val="2"/>
          </rPr>
          <t>Neira:</t>
        </r>
        <r>
          <rPr>
            <sz val="9"/>
            <color indexed="81"/>
            <rFont val="Tahoma"/>
            <family val="2"/>
          </rPr>
          <t xml:space="preserve">
Nota:  Falta que las areas protegidas esten inmersas en la planificacion del municipio y/o del departamento.  Las categorías de AP deben estar articuladas a los entes territoriales</t>
        </r>
      </text>
    </comment>
    <comment ref="BR12" authorId="0" shapeId="0" xr:uid="{00000000-0006-0000-0C00-000008000000}">
      <text>
        <r>
          <rPr>
            <b/>
            <sz val="9"/>
            <color indexed="81"/>
            <rFont val="Tahoma"/>
            <family val="2"/>
          </rPr>
          <t>Neira:</t>
        </r>
        <r>
          <rPr>
            <sz val="9"/>
            <color indexed="81"/>
            <rFont val="Tahoma"/>
            <family val="2"/>
          </rPr>
          <t xml:space="preserve">
Este tipo de relacionameinto genera riesgos para los guardapartes
</t>
        </r>
      </text>
    </comment>
    <comment ref="BY12" authorId="0" shapeId="0" xr:uid="{00000000-0006-0000-0C00-000009000000}">
      <text>
        <r>
          <rPr>
            <b/>
            <sz val="9"/>
            <color indexed="81"/>
            <rFont val="Tahoma"/>
            <family val="2"/>
          </rPr>
          <t>Neira:</t>
        </r>
        <r>
          <rPr>
            <sz val="9"/>
            <color indexed="81"/>
            <rFont val="Tahoma"/>
            <family val="2"/>
          </rPr>
          <t xml:space="preserve">
Reconocimiento del mar como territorio
Los conflictos territoriales por acceso y uso de la tierra
Diferenciar acceso a tierras de acuerdo con el tipo de comunidades</t>
        </r>
      </text>
    </comment>
    <comment ref="CA12" authorId="0" shapeId="0" xr:uid="{00000000-0006-0000-0C00-00000A000000}">
      <text>
        <r>
          <rPr>
            <b/>
            <sz val="9"/>
            <color indexed="81"/>
            <rFont val="Tahoma"/>
            <family val="2"/>
          </rPr>
          <t>Neira:</t>
        </r>
        <r>
          <rPr>
            <sz val="9"/>
            <color indexed="81"/>
            <rFont val="Tahoma"/>
            <family val="2"/>
          </rPr>
          <t xml:space="preserve">
incluir pescadores</t>
        </r>
      </text>
    </comment>
    <comment ref="CH12" authorId="0" shapeId="0" xr:uid="{00000000-0006-0000-0C00-00000B000000}">
      <text>
        <r>
          <rPr>
            <b/>
            <sz val="9"/>
            <color indexed="81"/>
            <rFont val="Tahoma"/>
            <family val="2"/>
          </rPr>
          <t>Neira:</t>
        </r>
        <r>
          <rPr>
            <sz val="9"/>
            <color indexed="81"/>
            <rFont val="Tahoma"/>
            <family val="2"/>
          </rPr>
          <t xml:space="preserve">
bajo reconocimiento de usos ancestrales y nuevos usos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X10" authorId="0" shapeId="0" xr:uid="{00000000-0006-0000-0D00-000001000000}">
      <text>
        <r>
          <rPr>
            <b/>
            <sz val="9"/>
            <color indexed="81"/>
            <rFont val="Tahoma"/>
            <family val="2"/>
          </rPr>
          <t>Neira:</t>
        </r>
        <r>
          <rPr>
            <sz val="9"/>
            <color indexed="81"/>
            <rFont val="Tahoma"/>
            <family val="2"/>
          </rPr>
          <t xml:space="preserve">
se ajusto respecto de la Sinap
</t>
        </r>
      </text>
    </comment>
    <comment ref="BZ10" authorId="0" shapeId="0" xr:uid="{00000000-0006-0000-0D00-000002000000}">
      <text>
        <r>
          <rPr>
            <b/>
            <sz val="9"/>
            <color indexed="81"/>
            <rFont val="Tahoma"/>
            <family val="2"/>
          </rPr>
          <t>Neira:</t>
        </r>
        <r>
          <rPr>
            <sz val="9"/>
            <color indexed="81"/>
            <rFont val="Tahoma"/>
            <family val="2"/>
          </rPr>
          <t xml:space="preserve">
Se ajustó
</t>
        </r>
      </text>
    </comment>
    <comment ref="B12" authorId="0" shapeId="0" xr:uid="{00000000-0006-0000-0D00-000003000000}">
      <text>
        <r>
          <rPr>
            <b/>
            <sz val="9"/>
            <color indexed="81"/>
            <rFont val="Tahoma"/>
            <family val="2"/>
          </rPr>
          <t>Neira:</t>
        </r>
        <r>
          <rPr>
            <sz val="9"/>
            <color indexed="81"/>
            <rFont val="Tahoma"/>
            <family val="2"/>
          </rPr>
          <t xml:space="preserve">
nota: y baja gestion de conocimiento para la toma de decisiones</t>
        </r>
      </text>
    </comment>
    <comment ref="I12" authorId="0" shapeId="0" xr:uid="{00000000-0006-0000-0D00-000004000000}">
      <text>
        <r>
          <rPr>
            <b/>
            <sz val="9"/>
            <color indexed="81"/>
            <rFont val="Tahoma"/>
            <family val="2"/>
          </rPr>
          <t>Neira:</t>
        </r>
        <r>
          <rPr>
            <sz val="9"/>
            <color indexed="81"/>
            <rFont val="Tahoma"/>
            <family val="2"/>
          </rPr>
          <t xml:space="preserve">
es insuficiente el sistema de categorias y sobre todo la categoria local de carácter publico</t>
        </r>
      </text>
    </comment>
    <comment ref="AB12" authorId="0" shapeId="0" xr:uid="{00000000-0006-0000-0D00-000005000000}">
      <text>
        <r>
          <rPr>
            <b/>
            <sz val="9"/>
            <color indexed="81"/>
            <rFont val="Tahoma"/>
            <family val="2"/>
          </rPr>
          <t>Neira:</t>
        </r>
        <r>
          <rPr>
            <sz val="9"/>
            <color indexed="81"/>
            <rFont val="Tahoma"/>
            <family val="2"/>
          </rPr>
          <t xml:space="preserve">
No aplica para el caribe</t>
        </r>
      </text>
    </comment>
    <comment ref="AX12" authorId="0" shapeId="0" xr:uid="{00000000-0006-0000-0D00-000006000000}">
      <text>
        <r>
          <rPr>
            <b/>
            <sz val="9"/>
            <color indexed="81"/>
            <rFont val="Tahoma"/>
            <family val="2"/>
          </rPr>
          <t>Neira:</t>
        </r>
        <r>
          <rPr>
            <sz val="9"/>
            <color indexed="81"/>
            <rFont val="Tahoma"/>
            <family val="2"/>
          </rPr>
          <t xml:space="preserve">
Nota: Falta consistencia en pocisiones  y criterios tecnicos para orientar la intervencion de los diferentes ectores y autooridades</t>
        </r>
      </text>
    </comment>
    <comment ref="AZ12" authorId="0" shapeId="0" xr:uid="{00000000-0006-0000-0D00-000007000000}">
      <text>
        <r>
          <rPr>
            <b/>
            <sz val="9"/>
            <color indexed="81"/>
            <rFont val="Tahoma"/>
            <family val="2"/>
          </rPr>
          <t>Neira:</t>
        </r>
        <r>
          <rPr>
            <sz val="9"/>
            <color indexed="81"/>
            <rFont val="Tahoma"/>
            <family val="2"/>
          </rPr>
          <t xml:space="preserve">
Nota:  Falta que las areas protegidas esten inmersas en la planificacion del municipio y/o del departamento.  Las categorías de AP deben estar articuladas a los entes territoriales</t>
        </r>
      </text>
    </comment>
    <comment ref="BR12" authorId="0" shapeId="0" xr:uid="{00000000-0006-0000-0D00-000008000000}">
      <text>
        <r>
          <rPr>
            <b/>
            <sz val="9"/>
            <color indexed="81"/>
            <rFont val="Tahoma"/>
            <family val="2"/>
          </rPr>
          <t>Neira:</t>
        </r>
        <r>
          <rPr>
            <sz val="9"/>
            <color indexed="81"/>
            <rFont val="Tahoma"/>
            <family val="2"/>
          </rPr>
          <t xml:space="preserve">
Este tipo de relacionameinto genera riesgos para los guardapartes
</t>
        </r>
      </text>
    </comment>
    <comment ref="BY12" authorId="0" shapeId="0" xr:uid="{00000000-0006-0000-0D00-000009000000}">
      <text>
        <r>
          <rPr>
            <b/>
            <sz val="9"/>
            <color indexed="81"/>
            <rFont val="Tahoma"/>
            <family val="2"/>
          </rPr>
          <t>Neira:</t>
        </r>
        <r>
          <rPr>
            <sz val="9"/>
            <color indexed="81"/>
            <rFont val="Tahoma"/>
            <family val="2"/>
          </rPr>
          <t xml:space="preserve">
Reconocimiento del mar como territorio
Los conflictos territoriales por acceso y uso de la tierra
Diferenciar acceso a tierras de acuerdo con el tipo de comunidades</t>
        </r>
      </text>
    </comment>
    <comment ref="CA12" authorId="0" shapeId="0" xr:uid="{00000000-0006-0000-0D00-00000A000000}">
      <text>
        <r>
          <rPr>
            <b/>
            <sz val="9"/>
            <color indexed="81"/>
            <rFont val="Tahoma"/>
            <family val="2"/>
          </rPr>
          <t>Neira:</t>
        </r>
        <r>
          <rPr>
            <sz val="9"/>
            <color indexed="81"/>
            <rFont val="Tahoma"/>
            <family val="2"/>
          </rPr>
          <t xml:space="preserve">
incluir pescadores</t>
        </r>
      </text>
    </comment>
    <comment ref="CH12" authorId="0" shapeId="0" xr:uid="{00000000-0006-0000-0D00-00000B000000}">
      <text>
        <r>
          <rPr>
            <b/>
            <sz val="9"/>
            <color indexed="81"/>
            <rFont val="Tahoma"/>
            <family val="2"/>
          </rPr>
          <t>Neira:</t>
        </r>
        <r>
          <rPr>
            <sz val="9"/>
            <color indexed="81"/>
            <rFont val="Tahoma"/>
            <family val="2"/>
          </rPr>
          <t xml:space="preserve">
bajo reconocimiento de usos ancestrales y nuevos usos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BM10" authorId="0" shapeId="0" xr:uid="{00000000-0006-0000-0E00-000001000000}">
      <text>
        <r>
          <rPr>
            <b/>
            <sz val="9"/>
            <color indexed="81"/>
            <rFont val="Tahoma"/>
            <family val="2"/>
          </rPr>
          <t>Neira:</t>
        </r>
        <r>
          <rPr>
            <sz val="9"/>
            <color indexed="81"/>
            <rFont val="Tahoma"/>
            <family val="2"/>
          </rPr>
          <t xml:space="preserve">
Nota: para este grupo la gobernanza no es aceptar que la multinacional minera o de negocio naranja hagan las escuelas y los puestos de salud de estas veredas</t>
        </r>
      </text>
    </comment>
    <comment ref="BZ10" authorId="0" shapeId="0" xr:uid="{00000000-0006-0000-0E00-000002000000}">
      <text>
        <r>
          <rPr>
            <b/>
            <sz val="9"/>
            <color indexed="81"/>
            <rFont val="Tahoma"/>
            <family val="2"/>
          </rPr>
          <t>Neira:</t>
        </r>
        <r>
          <rPr>
            <sz val="9"/>
            <color indexed="81"/>
            <rFont val="Tahoma"/>
            <family val="2"/>
          </rPr>
          <t xml:space="preserve">
Nueva</t>
        </r>
      </text>
    </comment>
    <comment ref="Y12" authorId="0" shapeId="0" xr:uid="{00000000-0006-0000-0E00-000003000000}">
      <text>
        <r>
          <rPr>
            <b/>
            <sz val="9"/>
            <color indexed="81"/>
            <rFont val="Tahoma"/>
            <family val="2"/>
          </rPr>
          <t>Neira:</t>
        </r>
        <r>
          <rPr>
            <sz val="9"/>
            <color indexed="81"/>
            <rFont val="Tahoma"/>
            <family val="2"/>
          </rPr>
          <t xml:space="preserve">
Aprobada</t>
        </r>
      </text>
    </comment>
    <comment ref="AA12" authorId="0" shapeId="0" xr:uid="{00000000-0006-0000-0E00-000004000000}">
      <text>
        <r>
          <rPr>
            <b/>
            <sz val="9"/>
            <color indexed="81"/>
            <rFont val="Tahoma"/>
            <family val="2"/>
          </rPr>
          <t>Neira:</t>
        </r>
        <r>
          <rPr>
            <sz val="9"/>
            <color indexed="81"/>
            <rFont val="Tahoma"/>
            <family val="2"/>
          </rPr>
          <t xml:space="preserve">
Aprobada
se hace enfasis en las dinamicas e iniciativas campesinas como otra forma de conservar</t>
        </r>
      </text>
    </comment>
    <comment ref="AC12" authorId="0" shapeId="0" xr:uid="{00000000-0006-0000-0E00-000005000000}">
      <text>
        <r>
          <rPr>
            <b/>
            <sz val="9"/>
            <color indexed="81"/>
            <rFont val="Tahoma"/>
            <family val="2"/>
          </rPr>
          <t>Neira:</t>
        </r>
        <r>
          <rPr>
            <sz val="9"/>
            <color indexed="81"/>
            <rFont val="Tahoma"/>
            <family val="2"/>
          </rPr>
          <t xml:space="preserve">
Aprobada
</t>
        </r>
      </text>
    </comment>
    <comment ref="AF12" authorId="0" shapeId="0" xr:uid="{00000000-0006-0000-0E00-000006000000}">
      <text>
        <r>
          <rPr>
            <b/>
            <sz val="9"/>
            <color indexed="81"/>
            <rFont val="Tahoma"/>
            <family val="2"/>
          </rPr>
          <t>Neira:</t>
        </r>
        <r>
          <rPr>
            <sz val="9"/>
            <color indexed="81"/>
            <rFont val="Tahoma"/>
            <family val="2"/>
          </rPr>
          <t xml:space="preserve">
Aprobada
</t>
        </r>
      </text>
    </comment>
    <comment ref="AI12" authorId="0" shapeId="0" xr:uid="{00000000-0006-0000-0E00-000007000000}">
      <text>
        <r>
          <rPr>
            <b/>
            <sz val="9"/>
            <color indexed="81"/>
            <rFont val="Tahoma"/>
            <family val="2"/>
          </rPr>
          <t>Neira:</t>
        </r>
        <r>
          <rPr>
            <sz val="9"/>
            <color indexed="81"/>
            <rFont val="Tahoma"/>
            <family val="2"/>
          </rPr>
          <t xml:space="preserve">
Aprobada
</t>
        </r>
      </text>
    </comment>
    <comment ref="AK12" authorId="0" shapeId="0" xr:uid="{00000000-0006-0000-0E00-000008000000}">
      <text>
        <r>
          <rPr>
            <b/>
            <sz val="9"/>
            <color indexed="81"/>
            <rFont val="Tahoma"/>
            <family val="2"/>
          </rPr>
          <t>Neira:</t>
        </r>
        <r>
          <rPr>
            <sz val="9"/>
            <color indexed="81"/>
            <rFont val="Tahoma"/>
            <family val="2"/>
          </rPr>
          <t xml:space="preserve">
Aprobada</t>
        </r>
      </text>
    </comment>
    <comment ref="AM12" authorId="0" shapeId="0" xr:uid="{00000000-0006-0000-0E00-000009000000}">
      <text>
        <r>
          <rPr>
            <b/>
            <sz val="9"/>
            <color indexed="81"/>
            <rFont val="Tahoma"/>
            <family val="2"/>
          </rPr>
          <t>Neira:</t>
        </r>
        <r>
          <rPr>
            <sz val="9"/>
            <color indexed="81"/>
            <rFont val="Tahoma"/>
            <family val="2"/>
          </rPr>
          <t xml:space="preserve">
Aprobada</t>
        </r>
      </text>
    </comment>
    <comment ref="AP12" authorId="0" shapeId="0" xr:uid="{00000000-0006-0000-0E00-00000A000000}">
      <text>
        <r>
          <rPr>
            <b/>
            <sz val="9"/>
            <color indexed="81"/>
            <rFont val="Tahoma"/>
            <family val="2"/>
          </rPr>
          <t>Neira:</t>
        </r>
        <r>
          <rPr>
            <sz val="9"/>
            <color indexed="81"/>
            <rFont val="Tahoma"/>
            <family val="2"/>
          </rPr>
          <t xml:space="preserve">
Aprobada
</t>
        </r>
      </text>
    </comment>
    <comment ref="AR12" authorId="0" shapeId="0" xr:uid="{00000000-0006-0000-0E00-00000B000000}">
      <text>
        <r>
          <rPr>
            <b/>
            <sz val="9"/>
            <color indexed="81"/>
            <rFont val="Tahoma"/>
            <family val="2"/>
          </rPr>
          <t>Neira:</t>
        </r>
        <r>
          <rPr>
            <sz val="9"/>
            <color indexed="81"/>
            <rFont val="Tahoma"/>
            <family val="2"/>
          </rPr>
          <t xml:space="preserve">
Aprobada
</t>
        </r>
      </text>
    </comment>
    <comment ref="AT12" authorId="0" shapeId="0" xr:uid="{00000000-0006-0000-0E00-00000C000000}">
      <text>
        <r>
          <rPr>
            <b/>
            <sz val="9"/>
            <color indexed="81"/>
            <rFont val="Tahoma"/>
            <family val="2"/>
          </rPr>
          <t>Neira:</t>
        </r>
        <r>
          <rPr>
            <sz val="9"/>
            <color indexed="81"/>
            <rFont val="Tahoma"/>
            <family val="2"/>
          </rPr>
          <t xml:space="preserve">
Aprobada</t>
        </r>
      </text>
    </comment>
    <comment ref="BK12" authorId="0" shapeId="0" xr:uid="{00000000-0006-0000-0E00-00000D000000}">
      <text>
        <r>
          <rPr>
            <b/>
            <sz val="9"/>
            <color indexed="81"/>
            <rFont val="Tahoma"/>
            <family val="2"/>
          </rPr>
          <t>Neira:</t>
        </r>
        <r>
          <rPr>
            <sz val="9"/>
            <color indexed="81"/>
            <rFont val="Tahoma"/>
            <family val="2"/>
          </rPr>
          <t xml:space="preserve">
Aprobada</t>
        </r>
      </text>
    </comment>
    <comment ref="BM12" authorId="0" shapeId="0" xr:uid="{00000000-0006-0000-0E00-00000E000000}">
      <text>
        <r>
          <rPr>
            <b/>
            <sz val="9"/>
            <color indexed="81"/>
            <rFont val="Tahoma"/>
            <family val="2"/>
          </rPr>
          <t>Neira:</t>
        </r>
        <r>
          <rPr>
            <sz val="9"/>
            <color indexed="81"/>
            <rFont val="Tahoma"/>
            <family val="2"/>
          </rPr>
          <t xml:space="preserve">
Aprobada</t>
        </r>
      </text>
    </comment>
    <comment ref="BP12" authorId="0" shapeId="0" xr:uid="{00000000-0006-0000-0E00-00000F000000}">
      <text>
        <r>
          <rPr>
            <b/>
            <sz val="9"/>
            <color indexed="81"/>
            <rFont val="Tahoma"/>
            <family val="2"/>
          </rPr>
          <t>Neira:</t>
        </r>
        <r>
          <rPr>
            <sz val="9"/>
            <color indexed="81"/>
            <rFont val="Tahoma"/>
            <family val="2"/>
          </rPr>
          <t xml:space="preserve">
Aprobada
</t>
        </r>
      </text>
    </comment>
    <comment ref="BR12" authorId="0" shapeId="0" xr:uid="{00000000-0006-0000-0E00-000010000000}">
      <text>
        <r>
          <rPr>
            <b/>
            <sz val="9"/>
            <color indexed="81"/>
            <rFont val="Tahoma"/>
            <family val="2"/>
          </rPr>
          <t>Neira:</t>
        </r>
        <r>
          <rPr>
            <sz val="9"/>
            <color indexed="81"/>
            <rFont val="Tahoma"/>
            <family val="2"/>
          </rPr>
          <t xml:space="preserve">
Nueva</t>
        </r>
      </text>
    </comment>
    <comment ref="BT12" authorId="0" shapeId="0" xr:uid="{00000000-0006-0000-0E00-000011000000}">
      <text>
        <r>
          <rPr>
            <b/>
            <sz val="9"/>
            <color indexed="81"/>
            <rFont val="Tahoma"/>
            <family val="2"/>
          </rPr>
          <t>Neira:</t>
        </r>
        <r>
          <rPr>
            <sz val="9"/>
            <color indexed="81"/>
            <rFont val="Tahoma"/>
            <family val="2"/>
          </rPr>
          <t xml:space="preserve">
Nueva</t>
        </r>
      </text>
    </comment>
    <comment ref="BV12" authorId="0" shapeId="0" xr:uid="{00000000-0006-0000-0E00-000012000000}">
      <text>
        <r>
          <rPr>
            <b/>
            <sz val="9"/>
            <color indexed="81"/>
            <rFont val="Tahoma"/>
            <family val="2"/>
          </rPr>
          <t>Neira:</t>
        </r>
        <r>
          <rPr>
            <sz val="9"/>
            <color indexed="81"/>
            <rFont val="Tahoma"/>
            <family val="2"/>
          </rPr>
          <t xml:space="preserve">
Nueva   
Las iniciativas campesinas tienen un trasfondo y una apuesta inmersa de conservación de la biodiversidad</t>
        </r>
      </text>
    </comment>
    <comment ref="CE12" authorId="0" shapeId="0" xr:uid="{00000000-0006-0000-0E00-000013000000}">
      <text>
        <r>
          <rPr>
            <b/>
            <sz val="9"/>
            <color indexed="81"/>
            <rFont val="Tahoma"/>
            <family val="2"/>
          </rPr>
          <t>Neira:</t>
        </r>
        <r>
          <rPr>
            <sz val="9"/>
            <color indexed="81"/>
            <rFont val="Tahoma"/>
            <family val="2"/>
          </rPr>
          <t xml:space="preserve">
Reactivar mesa o los espacios formales de diálogo
</t>
        </r>
      </text>
    </comment>
    <comment ref="CG12" authorId="0" shapeId="0" xr:uid="{00000000-0006-0000-0E00-000014000000}">
      <text>
        <r>
          <rPr>
            <b/>
            <sz val="9"/>
            <color indexed="81"/>
            <rFont val="Tahoma"/>
            <family val="2"/>
          </rPr>
          <t>Neira:</t>
        </r>
        <r>
          <rPr>
            <sz val="9"/>
            <color indexed="81"/>
            <rFont val="Tahoma"/>
            <family val="2"/>
          </rPr>
          <t xml:space="preserve">
Nota: tener el titulo no es garantía de permanecer en el territorio
Tenencia no garantiza la permanencia en el territorio
</t>
        </r>
      </text>
    </comment>
    <comment ref="E14" authorId="0" shapeId="0" xr:uid="{00000000-0006-0000-0E00-000015000000}">
      <text>
        <r>
          <rPr>
            <b/>
            <sz val="9"/>
            <color indexed="81"/>
            <rFont val="Tahoma"/>
            <family val="2"/>
          </rPr>
          <t>Neira:</t>
        </r>
        <r>
          <rPr>
            <sz val="9"/>
            <color indexed="81"/>
            <rFont val="Tahoma"/>
            <family val="2"/>
          </rPr>
          <t xml:space="preserve">
Falta de visión integral del territorio
</t>
        </r>
      </text>
    </comment>
    <comment ref="G14" authorId="0" shapeId="0" xr:uid="{00000000-0006-0000-0E00-000016000000}">
      <text>
        <r>
          <rPr>
            <b/>
            <sz val="9"/>
            <color indexed="81"/>
            <rFont val="Tahoma"/>
            <family val="2"/>
          </rPr>
          <t>Neira:</t>
        </r>
        <r>
          <rPr>
            <sz val="9"/>
            <color indexed="81"/>
            <rFont val="Tahoma"/>
            <family val="2"/>
          </rPr>
          <t xml:space="preserve">
Falta de visión integral del territorio
</t>
        </r>
      </text>
    </comment>
    <comment ref="K14" authorId="0" shapeId="0" xr:uid="{00000000-0006-0000-0E00-000017000000}">
      <text>
        <r>
          <rPr>
            <b/>
            <sz val="9"/>
            <color indexed="81"/>
            <rFont val="Tahoma"/>
            <family val="2"/>
          </rPr>
          <t>Neira:</t>
        </r>
        <r>
          <rPr>
            <sz val="9"/>
            <color indexed="81"/>
            <rFont val="Tahoma"/>
            <family val="2"/>
          </rPr>
          <t xml:space="preserve">
Falta de visión integral del territorio
</t>
        </r>
      </text>
    </comment>
    <comment ref="Y14" authorId="0" shapeId="0" xr:uid="{00000000-0006-0000-0E00-000018000000}">
      <text>
        <r>
          <rPr>
            <b/>
            <sz val="9"/>
            <color indexed="81"/>
            <rFont val="Tahoma"/>
            <family val="2"/>
          </rPr>
          <t>Neira:</t>
        </r>
        <r>
          <rPr>
            <sz val="9"/>
            <color indexed="81"/>
            <rFont val="Tahoma"/>
            <family val="2"/>
          </rPr>
          <t xml:space="preserve">
Nueva</t>
        </r>
      </text>
    </comment>
    <comment ref="AA14" authorId="0" shapeId="0" xr:uid="{00000000-0006-0000-0E00-000019000000}">
      <text>
        <r>
          <rPr>
            <b/>
            <sz val="9"/>
            <color indexed="81"/>
            <rFont val="Tahoma"/>
            <family val="2"/>
          </rPr>
          <t>Neira:</t>
        </r>
        <r>
          <rPr>
            <sz val="9"/>
            <color indexed="81"/>
            <rFont val="Tahoma"/>
            <family val="2"/>
          </rPr>
          <t xml:space="preserve">
Nueva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BM10" authorId="0" shapeId="0" xr:uid="{00000000-0006-0000-0F00-000001000000}">
      <text>
        <r>
          <rPr>
            <b/>
            <sz val="9"/>
            <color indexed="81"/>
            <rFont val="Tahoma"/>
            <family val="2"/>
          </rPr>
          <t>Neira:</t>
        </r>
        <r>
          <rPr>
            <sz val="9"/>
            <color indexed="81"/>
            <rFont val="Tahoma"/>
            <family val="2"/>
          </rPr>
          <t xml:space="preserve">
Nota: para este grupo la gobernanza no es aceptar que la multinacional minera o de negocio naranja hagan las escuelas y los puestos de salud de estas veredas</t>
        </r>
      </text>
    </comment>
    <comment ref="BZ10" authorId="0" shapeId="0" xr:uid="{00000000-0006-0000-0F00-000002000000}">
      <text>
        <r>
          <rPr>
            <b/>
            <sz val="9"/>
            <color indexed="81"/>
            <rFont val="Tahoma"/>
            <family val="2"/>
          </rPr>
          <t>Neira:</t>
        </r>
        <r>
          <rPr>
            <sz val="9"/>
            <color indexed="81"/>
            <rFont val="Tahoma"/>
            <family val="2"/>
          </rPr>
          <t xml:space="preserve">
Nueva</t>
        </r>
      </text>
    </comment>
    <comment ref="Y12" authorId="0" shapeId="0" xr:uid="{00000000-0006-0000-0F00-000003000000}">
      <text>
        <r>
          <rPr>
            <b/>
            <sz val="9"/>
            <color indexed="81"/>
            <rFont val="Tahoma"/>
            <family val="2"/>
          </rPr>
          <t>Neira:</t>
        </r>
        <r>
          <rPr>
            <sz val="9"/>
            <color indexed="81"/>
            <rFont val="Tahoma"/>
            <family val="2"/>
          </rPr>
          <t xml:space="preserve">
Aprobada</t>
        </r>
      </text>
    </comment>
    <comment ref="AA12" authorId="0" shapeId="0" xr:uid="{00000000-0006-0000-0F00-000004000000}">
      <text>
        <r>
          <rPr>
            <b/>
            <sz val="9"/>
            <color indexed="81"/>
            <rFont val="Tahoma"/>
            <family val="2"/>
          </rPr>
          <t>Neira:</t>
        </r>
        <r>
          <rPr>
            <sz val="9"/>
            <color indexed="81"/>
            <rFont val="Tahoma"/>
            <family val="2"/>
          </rPr>
          <t xml:space="preserve">
Aprobada
se hace enfasis en las dinamicas e iniciativas campesinas como otra forma de conservar</t>
        </r>
      </text>
    </comment>
    <comment ref="AC12" authorId="0" shapeId="0" xr:uid="{00000000-0006-0000-0F00-000005000000}">
      <text>
        <r>
          <rPr>
            <b/>
            <sz val="9"/>
            <color indexed="81"/>
            <rFont val="Tahoma"/>
            <family val="2"/>
          </rPr>
          <t>Neira:</t>
        </r>
        <r>
          <rPr>
            <sz val="9"/>
            <color indexed="81"/>
            <rFont val="Tahoma"/>
            <family val="2"/>
          </rPr>
          <t xml:space="preserve">
Aprobada
</t>
        </r>
      </text>
    </comment>
    <comment ref="AF12" authorId="0" shapeId="0" xr:uid="{00000000-0006-0000-0F00-000006000000}">
      <text>
        <r>
          <rPr>
            <b/>
            <sz val="9"/>
            <color indexed="81"/>
            <rFont val="Tahoma"/>
            <family val="2"/>
          </rPr>
          <t>Neira:</t>
        </r>
        <r>
          <rPr>
            <sz val="9"/>
            <color indexed="81"/>
            <rFont val="Tahoma"/>
            <family val="2"/>
          </rPr>
          <t xml:space="preserve">
Aprobada
</t>
        </r>
      </text>
    </comment>
    <comment ref="AI12" authorId="0" shapeId="0" xr:uid="{00000000-0006-0000-0F00-000007000000}">
      <text>
        <r>
          <rPr>
            <b/>
            <sz val="9"/>
            <color indexed="81"/>
            <rFont val="Tahoma"/>
            <family val="2"/>
          </rPr>
          <t>Neira:</t>
        </r>
        <r>
          <rPr>
            <sz val="9"/>
            <color indexed="81"/>
            <rFont val="Tahoma"/>
            <family val="2"/>
          </rPr>
          <t xml:space="preserve">
Aprobada
</t>
        </r>
      </text>
    </comment>
    <comment ref="AK12" authorId="0" shapeId="0" xr:uid="{00000000-0006-0000-0F00-000008000000}">
      <text>
        <r>
          <rPr>
            <b/>
            <sz val="9"/>
            <color indexed="81"/>
            <rFont val="Tahoma"/>
            <family val="2"/>
          </rPr>
          <t>Neira:</t>
        </r>
        <r>
          <rPr>
            <sz val="9"/>
            <color indexed="81"/>
            <rFont val="Tahoma"/>
            <family val="2"/>
          </rPr>
          <t xml:space="preserve">
Aprobada</t>
        </r>
      </text>
    </comment>
    <comment ref="AM12" authorId="0" shapeId="0" xr:uid="{00000000-0006-0000-0F00-000009000000}">
      <text>
        <r>
          <rPr>
            <b/>
            <sz val="9"/>
            <color indexed="81"/>
            <rFont val="Tahoma"/>
            <family val="2"/>
          </rPr>
          <t>Neira:</t>
        </r>
        <r>
          <rPr>
            <sz val="9"/>
            <color indexed="81"/>
            <rFont val="Tahoma"/>
            <family val="2"/>
          </rPr>
          <t xml:space="preserve">
Aprobada</t>
        </r>
      </text>
    </comment>
    <comment ref="AP12" authorId="0" shapeId="0" xr:uid="{00000000-0006-0000-0F00-00000A000000}">
      <text>
        <r>
          <rPr>
            <b/>
            <sz val="9"/>
            <color indexed="81"/>
            <rFont val="Tahoma"/>
            <family val="2"/>
          </rPr>
          <t>Neira:</t>
        </r>
        <r>
          <rPr>
            <sz val="9"/>
            <color indexed="81"/>
            <rFont val="Tahoma"/>
            <family val="2"/>
          </rPr>
          <t xml:space="preserve">
Aprobada
</t>
        </r>
      </text>
    </comment>
    <comment ref="AR12" authorId="0" shapeId="0" xr:uid="{00000000-0006-0000-0F00-00000B000000}">
      <text>
        <r>
          <rPr>
            <b/>
            <sz val="9"/>
            <color indexed="81"/>
            <rFont val="Tahoma"/>
            <family val="2"/>
          </rPr>
          <t>Neira:</t>
        </r>
        <r>
          <rPr>
            <sz val="9"/>
            <color indexed="81"/>
            <rFont val="Tahoma"/>
            <family val="2"/>
          </rPr>
          <t xml:space="preserve">
Aprobada
</t>
        </r>
      </text>
    </comment>
    <comment ref="AT12" authorId="0" shapeId="0" xr:uid="{00000000-0006-0000-0F00-00000C000000}">
      <text>
        <r>
          <rPr>
            <b/>
            <sz val="9"/>
            <color indexed="81"/>
            <rFont val="Tahoma"/>
            <family val="2"/>
          </rPr>
          <t>Neira:</t>
        </r>
        <r>
          <rPr>
            <sz val="9"/>
            <color indexed="81"/>
            <rFont val="Tahoma"/>
            <family val="2"/>
          </rPr>
          <t xml:space="preserve">
Aprobada</t>
        </r>
      </text>
    </comment>
    <comment ref="BK12" authorId="0" shapeId="0" xr:uid="{00000000-0006-0000-0F00-00000D000000}">
      <text>
        <r>
          <rPr>
            <b/>
            <sz val="9"/>
            <color indexed="81"/>
            <rFont val="Tahoma"/>
            <family val="2"/>
          </rPr>
          <t>Neira:</t>
        </r>
        <r>
          <rPr>
            <sz val="9"/>
            <color indexed="81"/>
            <rFont val="Tahoma"/>
            <family val="2"/>
          </rPr>
          <t xml:space="preserve">
Aprobada</t>
        </r>
      </text>
    </comment>
    <comment ref="BM12" authorId="0" shapeId="0" xr:uid="{00000000-0006-0000-0F00-00000E000000}">
      <text>
        <r>
          <rPr>
            <b/>
            <sz val="9"/>
            <color indexed="81"/>
            <rFont val="Tahoma"/>
            <family val="2"/>
          </rPr>
          <t>Neira:</t>
        </r>
        <r>
          <rPr>
            <sz val="9"/>
            <color indexed="81"/>
            <rFont val="Tahoma"/>
            <family val="2"/>
          </rPr>
          <t xml:space="preserve">
Aprobada</t>
        </r>
      </text>
    </comment>
    <comment ref="BP12" authorId="0" shapeId="0" xr:uid="{00000000-0006-0000-0F00-00000F000000}">
      <text>
        <r>
          <rPr>
            <b/>
            <sz val="9"/>
            <color indexed="81"/>
            <rFont val="Tahoma"/>
            <family val="2"/>
          </rPr>
          <t>Neira:</t>
        </r>
        <r>
          <rPr>
            <sz val="9"/>
            <color indexed="81"/>
            <rFont val="Tahoma"/>
            <family val="2"/>
          </rPr>
          <t xml:space="preserve">
Aprobada
</t>
        </r>
      </text>
    </comment>
    <comment ref="BR12" authorId="0" shapeId="0" xr:uid="{00000000-0006-0000-0F00-000010000000}">
      <text>
        <r>
          <rPr>
            <b/>
            <sz val="9"/>
            <color indexed="81"/>
            <rFont val="Tahoma"/>
            <family val="2"/>
          </rPr>
          <t>Neira:</t>
        </r>
        <r>
          <rPr>
            <sz val="9"/>
            <color indexed="81"/>
            <rFont val="Tahoma"/>
            <family val="2"/>
          </rPr>
          <t xml:space="preserve">
Nueva</t>
        </r>
      </text>
    </comment>
    <comment ref="BT12" authorId="0" shapeId="0" xr:uid="{00000000-0006-0000-0F00-000011000000}">
      <text>
        <r>
          <rPr>
            <b/>
            <sz val="9"/>
            <color indexed="81"/>
            <rFont val="Tahoma"/>
            <family val="2"/>
          </rPr>
          <t>Neira:</t>
        </r>
        <r>
          <rPr>
            <sz val="9"/>
            <color indexed="81"/>
            <rFont val="Tahoma"/>
            <family val="2"/>
          </rPr>
          <t xml:space="preserve">
Nueva</t>
        </r>
      </text>
    </comment>
    <comment ref="BV12" authorId="0" shapeId="0" xr:uid="{00000000-0006-0000-0F00-000012000000}">
      <text>
        <r>
          <rPr>
            <b/>
            <sz val="9"/>
            <color indexed="81"/>
            <rFont val="Tahoma"/>
            <family val="2"/>
          </rPr>
          <t>Neira:</t>
        </r>
        <r>
          <rPr>
            <sz val="9"/>
            <color indexed="81"/>
            <rFont val="Tahoma"/>
            <family val="2"/>
          </rPr>
          <t xml:space="preserve">
Nueva   
Las iniciativas campesinas tienen un trasfondo y una apuesta inmersa de conservación de la biodiversidad</t>
        </r>
      </text>
    </comment>
    <comment ref="CE12" authorId="0" shapeId="0" xr:uid="{00000000-0006-0000-0F00-000013000000}">
      <text>
        <r>
          <rPr>
            <b/>
            <sz val="9"/>
            <color indexed="81"/>
            <rFont val="Tahoma"/>
            <family val="2"/>
          </rPr>
          <t>Neira:</t>
        </r>
        <r>
          <rPr>
            <sz val="9"/>
            <color indexed="81"/>
            <rFont val="Tahoma"/>
            <family val="2"/>
          </rPr>
          <t xml:space="preserve">
Reactivar mesa o los espacios formales de diálogo
</t>
        </r>
      </text>
    </comment>
    <comment ref="CG12" authorId="0" shapeId="0" xr:uid="{00000000-0006-0000-0F00-000014000000}">
      <text>
        <r>
          <rPr>
            <b/>
            <sz val="9"/>
            <color indexed="81"/>
            <rFont val="Tahoma"/>
            <family val="2"/>
          </rPr>
          <t>Neira:</t>
        </r>
        <r>
          <rPr>
            <sz val="9"/>
            <color indexed="81"/>
            <rFont val="Tahoma"/>
            <family val="2"/>
          </rPr>
          <t xml:space="preserve">
Nota: tener el titulo no es garantía de permanecer en el territorio
Tenencia no garantiza la permanencia en el territorio
</t>
        </r>
      </text>
    </comment>
    <comment ref="E14" authorId="0" shapeId="0" xr:uid="{00000000-0006-0000-0F00-000015000000}">
      <text>
        <r>
          <rPr>
            <b/>
            <sz val="9"/>
            <color indexed="81"/>
            <rFont val="Tahoma"/>
            <family val="2"/>
          </rPr>
          <t>Neira:</t>
        </r>
        <r>
          <rPr>
            <sz val="9"/>
            <color indexed="81"/>
            <rFont val="Tahoma"/>
            <family val="2"/>
          </rPr>
          <t xml:space="preserve">
Falta de visión integral del territorio
</t>
        </r>
      </text>
    </comment>
    <comment ref="G14" authorId="0" shapeId="0" xr:uid="{00000000-0006-0000-0F00-000016000000}">
      <text>
        <r>
          <rPr>
            <b/>
            <sz val="9"/>
            <color indexed="81"/>
            <rFont val="Tahoma"/>
            <family val="2"/>
          </rPr>
          <t>Neira:</t>
        </r>
        <r>
          <rPr>
            <sz val="9"/>
            <color indexed="81"/>
            <rFont val="Tahoma"/>
            <family val="2"/>
          </rPr>
          <t xml:space="preserve">
Falta de visión integral del territorio
</t>
        </r>
      </text>
    </comment>
    <comment ref="K14" authorId="0" shapeId="0" xr:uid="{00000000-0006-0000-0F00-000017000000}">
      <text>
        <r>
          <rPr>
            <b/>
            <sz val="9"/>
            <color indexed="81"/>
            <rFont val="Tahoma"/>
            <family val="2"/>
          </rPr>
          <t>Neira:</t>
        </r>
        <r>
          <rPr>
            <sz val="9"/>
            <color indexed="81"/>
            <rFont val="Tahoma"/>
            <family val="2"/>
          </rPr>
          <t xml:space="preserve">
Falta de visión integral del territorio
</t>
        </r>
      </text>
    </comment>
    <comment ref="Y14" authorId="0" shapeId="0" xr:uid="{00000000-0006-0000-0F00-000018000000}">
      <text>
        <r>
          <rPr>
            <b/>
            <sz val="9"/>
            <color indexed="81"/>
            <rFont val="Tahoma"/>
            <family val="2"/>
          </rPr>
          <t>Neira:</t>
        </r>
        <r>
          <rPr>
            <sz val="9"/>
            <color indexed="81"/>
            <rFont val="Tahoma"/>
            <family val="2"/>
          </rPr>
          <t xml:space="preserve">
Nueva</t>
        </r>
      </text>
    </comment>
    <comment ref="AA14" authorId="0" shapeId="0" xr:uid="{00000000-0006-0000-0F00-000019000000}">
      <text>
        <r>
          <rPr>
            <b/>
            <sz val="9"/>
            <color indexed="81"/>
            <rFont val="Tahoma"/>
            <family val="2"/>
          </rPr>
          <t>Neira:</t>
        </r>
        <r>
          <rPr>
            <sz val="9"/>
            <color indexed="81"/>
            <rFont val="Tahoma"/>
            <family val="2"/>
          </rPr>
          <t xml:space="preserve">
Nueva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Neira</author>
    <author>Eventos3</author>
  </authors>
  <commentList>
    <comment ref="V10" authorId="0" shapeId="0" xr:uid="{00000000-0006-0000-0300-000001000000}">
      <text>
        <r>
          <rPr>
            <b/>
            <sz val="9"/>
            <color indexed="81"/>
            <rFont val="Tahoma"/>
            <family val="2"/>
          </rPr>
          <t>Neira:</t>
        </r>
        <r>
          <rPr>
            <sz val="9"/>
            <color indexed="81"/>
            <rFont val="Tahoma"/>
            <family val="2"/>
          </rPr>
          <t xml:space="preserve">
Debil integración de AP y otras estrategias de conservación al contexto territorial
</t>
        </r>
      </text>
    </comment>
    <comment ref="CX10" authorId="0" shapeId="0" xr:uid="{00000000-0006-0000-0300-000002000000}">
      <text>
        <r>
          <rPr>
            <b/>
            <sz val="9"/>
            <color indexed="81"/>
            <rFont val="Tahoma"/>
            <family val="2"/>
          </rPr>
          <t>Neira:</t>
        </r>
        <r>
          <rPr>
            <sz val="9"/>
            <color indexed="81"/>
            <rFont val="Tahoma"/>
            <family val="2"/>
          </rPr>
          <t xml:space="preserve">
Estaba:limitado acceso a los RRNN como capital de trabajo en las AP publicas
</t>
        </r>
      </text>
    </comment>
    <comment ref="DG10" authorId="0" shapeId="0" xr:uid="{00000000-0006-0000-0300-000003000000}">
      <text>
        <r>
          <rPr>
            <b/>
            <sz val="9"/>
            <color indexed="81"/>
            <rFont val="Tahoma"/>
            <family val="2"/>
          </rPr>
          <t>Neira:</t>
        </r>
        <r>
          <rPr>
            <sz val="9"/>
            <color indexed="81"/>
            <rFont val="Tahoma"/>
            <family val="2"/>
          </rPr>
          <t xml:space="preserve">
Aclarar a que se refiere con prodctos de mercado en relación con uso de biodiversidad</t>
        </r>
      </text>
    </comment>
    <comment ref="CR12" authorId="1" shapeId="0" xr:uid="{00000000-0006-0000-0300-000004000000}">
      <text>
        <r>
          <rPr>
            <b/>
            <sz val="9"/>
            <color indexed="81"/>
            <rFont val="Tahoma"/>
            <family val="2"/>
          </rPr>
          <t>Eventos3:</t>
        </r>
        <r>
          <rPr>
            <sz val="9"/>
            <color indexed="81"/>
            <rFont val="Tahoma"/>
            <family val="2"/>
          </rPr>
          <t xml:space="preserve">
Baja clarificacion de la propiedad
</t>
        </r>
      </text>
    </comment>
    <comment ref="S13" authorId="0" shapeId="0" xr:uid="{00000000-0006-0000-0300-000005000000}">
      <text>
        <r>
          <rPr>
            <b/>
            <sz val="9"/>
            <color indexed="81"/>
            <rFont val="Tahoma"/>
            <family val="2"/>
          </rPr>
          <t>Neira:</t>
        </r>
        <r>
          <rPr>
            <sz val="9"/>
            <color indexed="81"/>
            <rFont val="Tahoma"/>
            <family val="2"/>
          </rPr>
          <t xml:space="preserve">
Aclaración
</t>
        </r>
      </text>
    </comment>
    <comment ref="U13" authorId="0" shapeId="0" xr:uid="{00000000-0006-0000-0300-000006000000}">
      <text>
        <r>
          <rPr>
            <b/>
            <sz val="9"/>
            <color indexed="81"/>
            <rFont val="Tahoma"/>
            <family val="2"/>
          </rPr>
          <t>Neira:</t>
        </r>
        <r>
          <rPr>
            <sz val="9"/>
            <color indexed="81"/>
            <rFont val="Tahoma"/>
            <family val="2"/>
          </rPr>
          <t xml:space="preserve">
Aclaración</t>
        </r>
      </text>
    </comment>
    <comment ref="W13" authorId="0" shapeId="0" xr:uid="{00000000-0006-0000-0300-000007000000}">
      <text>
        <r>
          <rPr>
            <b/>
            <sz val="9"/>
            <color indexed="81"/>
            <rFont val="Tahoma"/>
            <family val="2"/>
          </rPr>
          <t>Neira:</t>
        </r>
        <r>
          <rPr>
            <sz val="9"/>
            <color indexed="81"/>
            <rFont val="Tahoma"/>
            <family val="2"/>
          </rPr>
          <t xml:space="preserve">
Aclarazión
</t>
        </r>
      </text>
    </comment>
    <comment ref="CR13" authorId="0" shapeId="0" xr:uid="{00000000-0006-0000-0300-000008000000}">
      <text>
        <r>
          <rPr>
            <b/>
            <sz val="9"/>
            <color indexed="81"/>
            <rFont val="Tahoma"/>
            <family val="2"/>
          </rPr>
          <t>Neira:</t>
        </r>
        <r>
          <rPr>
            <sz val="9"/>
            <color indexed="81"/>
            <rFont val="Tahoma"/>
            <family val="2"/>
          </rPr>
          <t xml:space="preserve">
Aporte aclaratorio</t>
        </r>
      </text>
    </comment>
    <comment ref="DF13" authorId="0" shapeId="0" xr:uid="{00000000-0006-0000-0300-000009000000}">
      <text>
        <r>
          <rPr>
            <b/>
            <sz val="9"/>
            <color indexed="81"/>
            <rFont val="Tahoma"/>
            <family val="2"/>
          </rPr>
          <t>Neira:</t>
        </r>
        <r>
          <rPr>
            <sz val="9"/>
            <color indexed="81"/>
            <rFont val="Tahoma"/>
            <family val="2"/>
          </rPr>
          <t xml:space="preserve">
Aporte aclaratorio
</t>
        </r>
      </text>
    </comment>
    <comment ref="DH13" authorId="0" shapeId="0" xr:uid="{00000000-0006-0000-0300-00000A000000}">
      <text>
        <r>
          <rPr>
            <b/>
            <sz val="9"/>
            <color indexed="81"/>
            <rFont val="Tahoma"/>
            <family val="2"/>
          </rPr>
          <t>Neira:</t>
        </r>
        <r>
          <rPr>
            <sz val="9"/>
            <color indexed="81"/>
            <rFont val="Tahoma"/>
            <family val="2"/>
          </rPr>
          <t xml:space="preserve">
Aporte aclaratorio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E8" authorId="0" shapeId="0" xr:uid="{00000000-0006-0000-0400-000001000000}">
      <text>
        <r>
          <rPr>
            <b/>
            <sz val="9"/>
            <color indexed="81"/>
            <rFont val="Tahoma"/>
            <family val="2"/>
          </rPr>
          <t>Neira:</t>
        </r>
        <r>
          <rPr>
            <sz val="9"/>
            <color indexed="81"/>
            <rFont val="Tahoma"/>
            <family val="2"/>
          </rPr>
          <t xml:space="preserve">
se complementa con racionalizacion de las metas de conservacionEs efectiva la representatividad como meta ante la incertidumbre del cambio global</t>
        </r>
      </text>
    </comment>
    <comment ref="C10" authorId="0" shapeId="0" xr:uid="{00000000-0006-0000-0400-000002000000}">
      <text>
        <r>
          <rPr>
            <b/>
            <sz val="9"/>
            <color indexed="81"/>
            <rFont val="Tahoma"/>
            <family val="2"/>
          </rPr>
          <t>Neira:</t>
        </r>
        <r>
          <rPr>
            <sz val="9"/>
            <color indexed="81"/>
            <rFont val="Tahoma"/>
            <family val="2"/>
          </rPr>
          <t xml:space="preserve">
Para el SPNN es insuficiente la definicion para mayor cumplimiento</t>
        </r>
      </text>
    </comment>
    <comment ref="T10" authorId="0" shapeId="0" xr:uid="{00000000-0006-0000-0400-000003000000}">
      <text>
        <r>
          <rPr>
            <b/>
            <sz val="9"/>
            <color indexed="81"/>
            <rFont val="Tahoma"/>
            <family val="2"/>
          </rPr>
          <t>Neira:</t>
        </r>
        <r>
          <rPr>
            <sz val="9"/>
            <color indexed="81"/>
            <rFont val="Tahoma"/>
            <family val="2"/>
          </rPr>
          <t xml:space="preserve">
se complemento
</t>
        </r>
      </text>
    </comment>
    <comment ref="Z10" authorId="0" shapeId="0" xr:uid="{00000000-0006-0000-0400-000004000000}">
      <text>
        <r>
          <rPr>
            <b/>
            <sz val="9"/>
            <color indexed="81"/>
            <rFont val="Tahoma"/>
            <family val="2"/>
          </rPr>
          <t>Neira:</t>
        </r>
        <r>
          <rPr>
            <sz val="9"/>
            <color indexed="81"/>
            <rFont val="Tahoma"/>
            <family val="2"/>
          </rPr>
          <t xml:space="preserve">
se ajusta
</t>
        </r>
      </text>
    </comment>
    <comment ref="CA10" authorId="0" shapeId="0" xr:uid="{00000000-0006-0000-0400-000005000000}">
      <text>
        <r>
          <rPr>
            <b/>
            <sz val="9"/>
            <color indexed="81"/>
            <rFont val="Tahoma"/>
            <family val="2"/>
          </rPr>
          <t>Neira:</t>
        </r>
        <r>
          <rPr>
            <sz val="9"/>
            <color indexed="81"/>
            <rFont val="Tahoma"/>
            <family val="2"/>
          </rPr>
          <t xml:space="preserve">
Inequidades territoriales</t>
        </r>
      </text>
    </comment>
    <comment ref="CF10" authorId="0" shapeId="0" xr:uid="{00000000-0006-0000-0400-000006000000}">
      <text>
        <r>
          <rPr>
            <b/>
            <sz val="9"/>
            <color indexed="81"/>
            <rFont val="Tahoma"/>
            <family val="2"/>
          </rPr>
          <t>Neira:</t>
        </r>
        <r>
          <rPr>
            <sz val="9"/>
            <color indexed="81"/>
            <rFont val="Tahoma"/>
            <family val="2"/>
          </rPr>
          <t xml:space="preserve">
Se complementa
Bajo reconocimiento del capital simbolico y valores culturales
</t>
        </r>
      </text>
    </comment>
    <comment ref="O12" authorId="0" shapeId="0" xr:uid="{00000000-0006-0000-0400-000007000000}">
      <text>
        <r>
          <rPr>
            <b/>
            <sz val="9"/>
            <color indexed="81"/>
            <rFont val="Tahoma"/>
            <family val="2"/>
          </rPr>
          <t>Neira:</t>
        </r>
        <r>
          <rPr>
            <sz val="9"/>
            <color indexed="81"/>
            <rFont val="Tahoma"/>
            <family val="2"/>
          </rPr>
          <t xml:space="preserve">
Se complementa
</t>
        </r>
      </text>
    </comment>
    <comment ref="Q12" authorId="0" shapeId="0" xr:uid="{00000000-0006-0000-0400-000008000000}">
      <text>
        <r>
          <rPr>
            <b/>
            <sz val="9"/>
            <color indexed="81"/>
            <rFont val="Tahoma"/>
            <family val="2"/>
          </rPr>
          <t>Neira:</t>
        </r>
        <r>
          <rPr>
            <sz val="9"/>
            <color indexed="81"/>
            <rFont val="Tahoma"/>
            <family val="2"/>
          </rPr>
          <t xml:space="preserve">
depende de condiciones especificas regionales</t>
        </r>
      </text>
    </comment>
    <comment ref="X12" authorId="0" shapeId="0" xr:uid="{00000000-0006-0000-0400-000009000000}">
      <text>
        <r>
          <rPr>
            <b/>
            <sz val="9"/>
            <color indexed="81"/>
            <rFont val="Tahoma"/>
            <family val="2"/>
          </rPr>
          <t>Neira:</t>
        </r>
        <r>
          <rPr>
            <sz val="9"/>
            <color indexed="81"/>
            <rFont val="Tahoma"/>
            <family val="2"/>
          </rPr>
          <t xml:space="preserve">
se ajusta</t>
        </r>
      </text>
    </comment>
    <comment ref="AI12" authorId="0" shapeId="0" xr:uid="{00000000-0006-0000-0400-00000A000000}">
      <text>
        <r>
          <rPr>
            <b/>
            <sz val="9"/>
            <color indexed="81"/>
            <rFont val="Tahoma"/>
            <family val="2"/>
          </rPr>
          <t>Neira:</t>
        </r>
        <r>
          <rPr>
            <sz val="9"/>
            <color indexed="81"/>
            <rFont val="Tahoma"/>
            <family val="2"/>
          </rPr>
          <t xml:space="preserve">
se ajusta</t>
        </r>
      </text>
    </comment>
    <comment ref="AK12" authorId="0" shapeId="0" xr:uid="{00000000-0006-0000-0400-00000B000000}">
      <text>
        <r>
          <rPr>
            <b/>
            <sz val="9"/>
            <color indexed="81"/>
            <rFont val="Tahoma"/>
            <family val="2"/>
          </rPr>
          <t>Neira:</t>
        </r>
        <r>
          <rPr>
            <sz val="9"/>
            <color indexed="81"/>
            <rFont val="Tahoma"/>
            <family val="2"/>
          </rPr>
          <t xml:space="preserve">
se ajusta</t>
        </r>
      </text>
    </comment>
    <comment ref="AQ12" authorId="0" shapeId="0" xr:uid="{00000000-0006-0000-0400-00000C000000}">
      <text>
        <r>
          <rPr>
            <b/>
            <sz val="9"/>
            <color indexed="81"/>
            <rFont val="Tahoma"/>
            <family val="2"/>
          </rPr>
          <t>Neira:</t>
        </r>
        <r>
          <rPr>
            <sz val="9"/>
            <color indexed="81"/>
            <rFont val="Tahoma"/>
            <family val="2"/>
          </rPr>
          <t xml:space="preserve">
se amplia
se complementa
</t>
        </r>
      </text>
    </comment>
    <comment ref="AT12" authorId="0" shapeId="0" xr:uid="{00000000-0006-0000-0400-00000D000000}">
      <text>
        <r>
          <rPr>
            <b/>
            <sz val="9"/>
            <color indexed="81"/>
            <rFont val="Tahoma"/>
            <family val="2"/>
          </rPr>
          <t>Neira:</t>
        </r>
        <r>
          <rPr>
            <sz val="9"/>
            <color indexed="81"/>
            <rFont val="Tahoma"/>
            <family val="2"/>
          </rPr>
          <t xml:space="preserve">
Se ajusta o complemeta
</t>
        </r>
      </text>
    </comment>
    <comment ref="BE12" authorId="0" shapeId="0" xr:uid="{00000000-0006-0000-0400-00000E000000}">
      <text>
        <r>
          <rPr>
            <b/>
            <sz val="9"/>
            <color indexed="81"/>
            <rFont val="Tahoma"/>
            <family val="2"/>
          </rPr>
          <t>Neira:</t>
        </r>
        <r>
          <rPr>
            <sz val="9"/>
            <color indexed="81"/>
            <rFont val="Tahoma"/>
            <family val="2"/>
          </rPr>
          <t xml:space="preserve">
se complementa conCarencia de un sistem de información </t>
        </r>
      </text>
    </comment>
    <comment ref="BO12" authorId="0" shapeId="0" xr:uid="{00000000-0006-0000-0400-00000F000000}">
      <text>
        <r>
          <rPr>
            <b/>
            <sz val="9"/>
            <color indexed="81"/>
            <rFont val="Tahoma"/>
            <family val="2"/>
          </rPr>
          <t>Neira:</t>
        </r>
        <r>
          <rPr>
            <sz val="9"/>
            <color indexed="81"/>
            <rFont val="Tahoma"/>
            <family val="2"/>
          </rPr>
          <t xml:space="preserve">
se complementa
</t>
        </r>
      </text>
    </comment>
    <comment ref="BQ12" authorId="0" shapeId="0" xr:uid="{00000000-0006-0000-0400-000010000000}">
      <text>
        <r>
          <rPr>
            <b/>
            <sz val="9"/>
            <color indexed="81"/>
            <rFont val="Tahoma"/>
            <family val="2"/>
          </rPr>
          <t>Neira:</t>
        </r>
        <r>
          <rPr>
            <sz val="9"/>
            <color indexed="81"/>
            <rFont val="Tahoma"/>
            <family val="2"/>
          </rPr>
          <t xml:space="preserve">
Complementar</t>
        </r>
      </text>
    </comment>
    <comment ref="BZ12" authorId="0" shapeId="0" xr:uid="{00000000-0006-0000-0400-000011000000}">
      <text>
        <r>
          <rPr>
            <b/>
            <sz val="9"/>
            <color indexed="81"/>
            <rFont val="Tahoma"/>
            <family val="2"/>
          </rPr>
          <t>Neira:</t>
        </r>
        <r>
          <rPr>
            <sz val="9"/>
            <color indexed="81"/>
            <rFont val="Tahoma"/>
            <family val="2"/>
          </rPr>
          <t xml:space="preserve">
Se complementa convergencia de intereses y conflictos socio ambientales</t>
        </r>
      </text>
    </comment>
    <comment ref="CB12" authorId="0" shapeId="0" xr:uid="{00000000-0006-0000-0400-000012000000}">
      <text>
        <r>
          <rPr>
            <b/>
            <sz val="9"/>
            <color indexed="81"/>
            <rFont val="Tahoma"/>
            <family val="2"/>
          </rPr>
          <t>Neira:</t>
        </r>
        <r>
          <rPr>
            <sz val="9"/>
            <color indexed="81"/>
            <rFont val="Tahoma"/>
            <family val="2"/>
          </rPr>
          <t xml:space="preserve">
Se complementa
</t>
        </r>
      </text>
    </comment>
    <comment ref="CE12" authorId="0" shapeId="0" xr:uid="{00000000-0006-0000-0400-000013000000}">
      <text>
        <r>
          <rPr>
            <b/>
            <sz val="9"/>
            <color indexed="81"/>
            <rFont val="Tahoma"/>
            <family val="2"/>
          </rPr>
          <t>Neira:</t>
        </r>
        <r>
          <rPr>
            <sz val="9"/>
            <color indexed="81"/>
            <rFont val="Tahoma"/>
            <family val="2"/>
          </rPr>
          <t xml:space="preserve">
Se complementase elimina en rojo
</t>
        </r>
      </text>
    </comment>
    <comment ref="CG12" authorId="0" shapeId="0" xr:uid="{00000000-0006-0000-0400-000014000000}">
      <text>
        <r>
          <rPr>
            <b/>
            <sz val="9"/>
            <color indexed="81"/>
            <rFont val="Tahoma"/>
            <family val="2"/>
          </rPr>
          <t>Neira:</t>
        </r>
        <r>
          <rPr>
            <sz val="9"/>
            <color indexed="81"/>
            <rFont val="Tahoma"/>
            <family val="2"/>
          </rPr>
          <t xml:space="preserve">
se elimina en rojo
</t>
        </r>
      </text>
    </comment>
    <comment ref="CL12" authorId="0" shapeId="0" xr:uid="{00000000-0006-0000-0400-000015000000}">
      <text>
        <r>
          <rPr>
            <b/>
            <sz val="9"/>
            <color indexed="81"/>
            <rFont val="Tahoma"/>
            <family val="2"/>
          </rPr>
          <t>Neira:</t>
        </r>
        <r>
          <rPr>
            <sz val="9"/>
            <color indexed="81"/>
            <rFont val="Tahoma"/>
            <family val="2"/>
          </rPr>
          <t xml:space="preserve">
se complementa
</t>
        </r>
      </text>
    </comment>
    <comment ref="BA14" authorId="0" shapeId="0" xr:uid="{00000000-0006-0000-0400-000016000000}">
      <text>
        <r>
          <rPr>
            <b/>
            <sz val="9"/>
            <color indexed="81"/>
            <rFont val="Tahoma"/>
            <family val="2"/>
          </rPr>
          <t>Neira:</t>
        </r>
        <r>
          <rPr>
            <sz val="9"/>
            <color indexed="81"/>
            <rFont val="Tahoma"/>
            <family val="2"/>
          </rPr>
          <t xml:space="preserve">
se complementa
</t>
        </r>
      </text>
    </comment>
    <comment ref="BC14" authorId="0" shapeId="0" xr:uid="{00000000-0006-0000-0400-000017000000}">
      <text>
        <r>
          <rPr>
            <b/>
            <sz val="9"/>
            <color indexed="81"/>
            <rFont val="Tahoma"/>
            <family val="2"/>
          </rPr>
          <t>Neira:</t>
        </r>
        <r>
          <rPr>
            <sz val="9"/>
            <color indexed="81"/>
            <rFont val="Tahoma"/>
            <family val="2"/>
          </rPr>
          <t xml:space="preserve">
Se complementa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E8" authorId="0" shapeId="0" xr:uid="{00000000-0006-0000-0500-000001000000}">
      <text>
        <r>
          <rPr>
            <b/>
            <sz val="9"/>
            <color indexed="81"/>
            <rFont val="Tahoma"/>
            <family val="2"/>
          </rPr>
          <t>Neira:</t>
        </r>
        <r>
          <rPr>
            <sz val="9"/>
            <color indexed="81"/>
            <rFont val="Tahoma"/>
            <family val="2"/>
          </rPr>
          <t xml:space="preserve">
se complementa con racionalizacion de las metas de conservacion
Es efectiva la representatividad como meta ante la incertidumbre del cambio global</t>
        </r>
      </text>
    </comment>
    <comment ref="C10" authorId="0" shapeId="0" xr:uid="{00000000-0006-0000-0500-000002000000}">
      <text>
        <r>
          <rPr>
            <b/>
            <sz val="9"/>
            <color indexed="81"/>
            <rFont val="Tahoma"/>
            <family val="2"/>
          </rPr>
          <t>Neira:</t>
        </r>
        <r>
          <rPr>
            <sz val="9"/>
            <color indexed="81"/>
            <rFont val="Tahoma"/>
            <family val="2"/>
          </rPr>
          <t xml:space="preserve">
Para el SPNN es insuficiente la definicion para mayor cumplimiento</t>
        </r>
      </text>
    </comment>
    <comment ref="T10" authorId="0" shapeId="0" xr:uid="{00000000-0006-0000-0500-000003000000}">
      <text>
        <r>
          <rPr>
            <b/>
            <sz val="9"/>
            <color indexed="81"/>
            <rFont val="Tahoma"/>
            <family val="2"/>
          </rPr>
          <t>Neira:</t>
        </r>
        <r>
          <rPr>
            <sz val="9"/>
            <color indexed="81"/>
            <rFont val="Tahoma"/>
            <family val="2"/>
          </rPr>
          <t xml:space="preserve">
se complemento
</t>
        </r>
      </text>
    </comment>
    <comment ref="Z10" authorId="0" shapeId="0" xr:uid="{00000000-0006-0000-0500-000004000000}">
      <text>
        <r>
          <rPr>
            <b/>
            <sz val="9"/>
            <color indexed="81"/>
            <rFont val="Tahoma"/>
            <family val="2"/>
          </rPr>
          <t>Neira:</t>
        </r>
        <r>
          <rPr>
            <sz val="9"/>
            <color indexed="81"/>
            <rFont val="Tahoma"/>
            <family val="2"/>
          </rPr>
          <t xml:space="preserve">
se ajusta
</t>
        </r>
      </text>
    </comment>
    <comment ref="CA10" authorId="0" shapeId="0" xr:uid="{00000000-0006-0000-0500-000005000000}">
      <text>
        <r>
          <rPr>
            <b/>
            <sz val="9"/>
            <color indexed="81"/>
            <rFont val="Tahoma"/>
            <family val="2"/>
          </rPr>
          <t>Neira:</t>
        </r>
        <r>
          <rPr>
            <sz val="9"/>
            <color indexed="81"/>
            <rFont val="Tahoma"/>
            <family val="2"/>
          </rPr>
          <t xml:space="preserve">
Inequidades territoriales</t>
        </r>
      </text>
    </comment>
    <comment ref="CF10" authorId="0" shapeId="0" xr:uid="{00000000-0006-0000-0500-000006000000}">
      <text>
        <r>
          <rPr>
            <b/>
            <sz val="9"/>
            <color indexed="81"/>
            <rFont val="Tahoma"/>
            <family val="2"/>
          </rPr>
          <t>Neira:</t>
        </r>
        <r>
          <rPr>
            <sz val="9"/>
            <color indexed="81"/>
            <rFont val="Tahoma"/>
            <family val="2"/>
          </rPr>
          <t xml:space="preserve">
Se complementa
Bajo reconocimiento del capital simbolico y valores culturalesFalta de cocnocimiento sobre aprovechamiento
</t>
        </r>
      </text>
    </comment>
    <comment ref="O12" authorId="0" shapeId="0" xr:uid="{00000000-0006-0000-0500-000007000000}">
      <text>
        <r>
          <rPr>
            <b/>
            <sz val="9"/>
            <color indexed="81"/>
            <rFont val="Tahoma"/>
            <family val="2"/>
          </rPr>
          <t>Neira:</t>
        </r>
        <r>
          <rPr>
            <sz val="9"/>
            <color indexed="81"/>
            <rFont val="Tahoma"/>
            <family val="2"/>
          </rPr>
          <t xml:space="preserve">
Se complementa
</t>
        </r>
      </text>
    </comment>
    <comment ref="Q12" authorId="0" shapeId="0" xr:uid="{00000000-0006-0000-0500-000008000000}">
      <text>
        <r>
          <rPr>
            <b/>
            <sz val="9"/>
            <color indexed="81"/>
            <rFont val="Tahoma"/>
            <family val="2"/>
          </rPr>
          <t>Neira:</t>
        </r>
        <r>
          <rPr>
            <sz val="9"/>
            <color indexed="81"/>
            <rFont val="Tahoma"/>
            <family val="2"/>
          </rPr>
          <t xml:space="preserve">
depende de condiciones especificas regionales</t>
        </r>
      </text>
    </comment>
    <comment ref="X12" authorId="0" shapeId="0" xr:uid="{00000000-0006-0000-0500-000009000000}">
      <text>
        <r>
          <rPr>
            <b/>
            <sz val="9"/>
            <color indexed="81"/>
            <rFont val="Tahoma"/>
            <family val="2"/>
          </rPr>
          <t>Neira:</t>
        </r>
        <r>
          <rPr>
            <sz val="9"/>
            <color indexed="81"/>
            <rFont val="Tahoma"/>
            <family val="2"/>
          </rPr>
          <t xml:space="preserve">
se ajusta</t>
        </r>
      </text>
    </comment>
    <comment ref="AI12" authorId="0" shapeId="0" xr:uid="{00000000-0006-0000-0500-00000A000000}">
      <text>
        <r>
          <rPr>
            <b/>
            <sz val="9"/>
            <color indexed="81"/>
            <rFont val="Tahoma"/>
            <family val="2"/>
          </rPr>
          <t>Neira:</t>
        </r>
        <r>
          <rPr>
            <sz val="9"/>
            <color indexed="81"/>
            <rFont val="Tahoma"/>
            <family val="2"/>
          </rPr>
          <t xml:space="preserve">
se ajusta</t>
        </r>
      </text>
    </comment>
    <comment ref="AK12" authorId="0" shapeId="0" xr:uid="{00000000-0006-0000-0500-00000B000000}">
      <text>
        <r>
          <rPr>
            <b/>
            <sz val="9"/>
            <color indexed="81"/>
            <rFont val="Tahoma"/>
            <family val="2"/>
          </rPr>
          <t>Neira:</t>
        </r>
        <r>
          <rPr>
            <sz val="9"/>
            <color indexed="81"/>
            <rFont val="Tahoma"/>
            <family val="2"/>
          </rPr>
          <t xml:space="preserve">
se ajusta</t>
        </r>
      </text>
    </comment>
    <comment ref="AQ12" authorId="0" shapeId="0" xr:uid="{00000000-0006-0000-0500-00000C000000}">
      <text>
        <r>
          <rPr>
            <b/>
            <sz val="9"/>
            <color indexed="81"/>
            <rFont val="Tahoma"/>
            <family val="2"/>
          </rPr>
          <t>Neira:</t>
        </r>
        <r>
          <rPr>
            <sz val="9"/>
            <color indexed="81"/>
            <rFont val="Tahoma"/>
            <family val="2"/>
          </rPr>
          <t xml:space="preserve">
se amplia
se complementa
</t>
        </r>
      </text>
    </comment>
    <comment ref="AT12" authorId="0" shapeId="0" xr:uid="{00000000-0006-0000-0500-00000D000000}">
      <text>
        <r>
          <rPr>
            <b/>
            <sz val="9"/>
            <color indexed="81"/>
            <rFont val="Tahoma"/>
            <family val="2"/>
          </rPr>
          <t>Neira:</t>
        </r>
        <r>
          <rPr>
            <sz val="9"/>
            <color indexed="81"/>
            <rFont val="Tahoma"/>
            <family val="2"/>
          </rPr>
          <t xml:space="preserve">
Se ajusta o complemeta
</t>
        </r>
      </text>
    </comment>
    <comment ref="BE12" authorId="0" shapeId="0" xr:uid="{00000000-0006-0000-0500-00000E000000}">
      <text>
        <r>
          <rPr>
            <b/>
            <sz val="9"/>
            <color indexed="81"/>
            <rFont val="Tahoma"/>
            <family val="2"/>
          </rPr>
          <t>Neira:</t>
        </r>
        <r>
          <rPr>
            <sz val="9"/>
            <color indexed="81"/>
            <rFont val="Tahoma"/>
            <family val="2"/>
          </rPr>
          <t xml:space="preserve">
se complementa conCarencia de un sistem de información </t>
        </r>
      </text>
    </comment>
    <comment ref="BO12" authorId="0" shapeId="0" xr:uid="{00000000-0006-0000-0500-00000F000000}">
      <text>
        <r>
          <rPr>
            <b/>
            <sz val="9"/>
            <color indexed="81"/>
            <rFont val="Tahoma"/>
            <family val="2"/>
          </rPr>
          <t>Neira:</t>
        </r>
        <r>
          <rPr>
            <sz val="9"/>
            <color indexed="81"/>
            <rFont val="Tahoma"/>
            <family val="2"/>
          </rPr>
          <t xml:space="preserve">
se complementa
</t>
        </r>
      </text>
    </comment>
    <comment ref="BQ12" authorId="0" shapeId="0" xr:uid="{00000000-0006-0000-0500-000010000000}">
      <text>
        <r>
          <rPr>
            <b/>
            <sz val="9"/>
            <color indexed="81"/>
            <rFont val="Tahoma"/>
            <family val="2"/>
          </rPr>
          <t>Neira:</t>
        </r>
        <r>
          <rPr>
            <sz val="9"/>
            <color indexed="81"/>
            <rFont val="Tahoma"/>
            <family val="2"/>
          </rPr>
          <t xml:space="preserve">
Complementar</t>
        </r>
      </text>
    </comment>
    <comment ref="BZ12" authorId="0" shapeId="0" xr:uid="{00000000-0006-0000-0500-000011000000}">
      <text>
        <r>
          <rPr>
            <b/>
            <sz val="9"/>
            <color indexed="81"/>
            <rFont val="Tahoma"/>
            <family val="2"/>
          </rPr>
          <t>Neira:</t>
        </r>
        <r>
          <rPr>
            <sz val="9"/>
            <color indexed="81"/>
            <rFont val="Tahoma"/>
            <family val="2"/>
          </rPr>
          <t xml:space="preserve">
Se complementa convergencia de intereses y conflictos socio ambientales</t>
        </r>
      </text>
    </comment>
    <comment ref="CB12" authorId="0" shapeId="0" xr:uid="{00000000-0006-0000-0500-000012000000}">
      <text>
        <r>
          <rPr>
            <b/>
            <sz val="9"/>
            <color indexed="81"/>
            <rFont val="Tahoma"/>
            <family val="2"/>
          </rPr>
          <t>Neira:</t>
        </r>
        <r>
          <rPr>
            <sz val="9"/>
            <color indexed="81"/>
            <rFont val="Tahoma"/>
            <family val="2"/>
          </rPr>
          <t xml:space="preserve">
Se complementa
</t>
        </r>
      </text>
    </comment>
    <comment ref="CE12" authorId="0" shapeId="0" xr:uid="{00000000-0006-0000-0500-000013000000}">
      <text>
        <r>
          <rPr>
            <b/>
            <sz val="9"/>
            <color indexed="81"/>
            <rFont val="Tahoma"/>
            <family val="2"/>
          </rPr>
          <t>Neira:</t>
        </r>
        <r>
          <rPr>
            <sz val="9"/>
            <color indexed="81"/>
            <rFont val="Tahoma"/>
            <family val="2"/>
          </rPr>
          <t xml:space="preserve">
Se complementase elimina en rojo
</t>
        </r>
      </text>
    </comment>
    <comment ref="CG12" authorId="0" shapeId="0" xr:uid="{00000000-0006-0000-0500-000014000000}">
      <text>
        <r>
          <rPr>
            <b/>
            <sz val="9"/>
            <color indexed="81"/>
            <rFont val="Tahoma"/>
            <family val="2"/>
          </rPr>
          <t>Neira:</t>
        </r>
        <r>
          <rPr>
            <sz val="9"/>
            <color indexed="81"/>
            <rFont val="Tahoma"/>
            <family val="2"/>
          </rPr>
          <t xml:space="preserve">
se elimina en rojo
</t>
        </r>
      </text>
    </comment>
    <comment ref="CL12" authorId="0" shapeId="0" xr:uid="{00000000-0006-0000-0500-000015000000}">
      <text>
        <r>
          <rPr>
            <b/>
            <sz val="9"/>
            <color indexed="81"/>
            <rFont val="Tahoma"/>
            <family val="2"/>
          </rPr>
          <t>Neira:</t>
        </r>
        <r>
          <rPr>
            <sz val="9"/>
            <color indexed="81"/>
            <rFont val="Tahoma"/>
            <family val="2"/>
          </rPr>
          <t xml:space="preserve">
se complementa
</t>
        </r>
      </text>
    </comment>
    <comment ref="BA14" authorId="0" shapeId="0" xr:uid="{00000000-0006-0000-0500-000016000000}">
      <text>
        <r>
          <rPr>
            <b/>
            <sz val="9"/>
            <color indexed="81"/>
            <rFont val="Tahoma"/>
            <family val="2"/>
          </rPr>
          <t>Neira:</t>
        </r>
        <r>
          <rPr>
            <sz val="9"/>
            <color indexed="81"/>
            <rFont val="Tahoma"/>
            <family val="2"/>
          </rPr>
          <t xml:space="preserve">
se complementa
</t>
        </r>
      </text>
    </comment>
    <comment ref="BC14" authorId="0" shapeId="0" xr:uid="{00000000-0006-0000-0500-000017000000}">
      <text>
        <r>
          <rPr>
            <b/>
            <sz val="9"/>
            <color indexed="81"/>
            <rFont val="Tahoma"/>
            <family val="2"/>
          </rPr>
          <t>Neira:</t>
        </r>
        <r>
          <rPr>
            <sz val="9"/>
            <color indexed="81"/>
            <rFont val="Tahoma"/>
            <family val="2"/>
          </rPr>
          <t xml:space="preserve">
Se complementa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CI8" authorId="0" shapeId="0" xr:uid="{00000000-0006-0000-0600-000001000000}">
      <text>
        <r>
          <rPr>
            <b/>
            <sz val="9"/>
            <color indexed="81"/>
            <rFont val="Tahoma"/>
            <family val="2"/>
          </rPr>
          <t>Neira:</t>
        </r>
        <r>
          <rPr>
            <sz val="9"/>
            <color indexed="81"/>
            <rFont val="Tahoma"/>
            <family val="2"/>
          </rPr>
          <t xml:space="preserve">
SE AJUSTA
</t>
        </r>
      </text>
    </comment>
    <comment ref="C10" authorId="0" shapeId="0" xr:uid="{00000000-0006-0000-0600-000002000000}">
      <text>
        <r>
          <rPr>
            <b/>
            <sz val="9"/>
            <color indexed="81"/>
            <rFont val="Tahoma"/>
            <family val="2"/>
          </rPr>
          <t>Neira:</t>
        </r>
        <r>
          <rPr>
            <sz val="9"/>
            <color indexed="81"/>
            <rFont val="Tahoma"/>
            <family val="2"/>
          </rPr>
          <t xml:space="preserve">
definicion de todos los niveles de biodiversidad</t>
        </r>
      </text>
    </comment>
    <comment ref="R10" authorId="0" shapeId="0" xr:uid="{00000000-0006-0000-0600-000003000000}">
      <text>
        <r>
          <rPr>
            <b/>
            <sz val="9"/>
            <color indexed="81"/>
            <rFont val="Tahoma"/>
            <family val="2"/>
          </rPr>
          <t>Neira:</t>
        </r>
        <r>
          <rPr>
            <sz val="9"/>
            <color indexed="81"/>
            <rFont val="Tahoma"/>
            <family val="2"/>
          </rPr>
          <t xml:space="preserve">
en el pacifico, sector sur de nariño, bahia buenaventura, costa pacifica caucana</t>
        </r>
      </text>
    </comment>
    <comment ref="AD10" authorId="0" shapeId="0" xr:uid="{00000000-0006-0000-0600-000004000000}">
      <text>
        <r>
          <rPr>
            <b/>
            <sz val="9"/>
            <color indexed="81"/>
            <rFont val="Tahoma"/>
            <family val="2"/>
          </rPr>
          <t>Neira:</t>
        </r>
        <r>
          <rPr>
            <sz val="9"/>
            <color indexed="81"/>
            <rFont val="Tahoma"/>
            <family val="2"/>
          </rPr>
          <t xml:space="preserve">
se propone añadir formulación, ejecución y monitoreo</t>
        </r>
      </text>
    </comment>
    <comment ref="CD10" authorId="0" shapeId="0" xr:uid="{00000000-0006-0000-0600-000005000000}">
      <text>
        <r>
          <rPr>
            <b/>
            <sz val="9"/>
            <color indexed="81"/>
            <rFont val="Tahoma"/>
            <family val="2"/>
          </rPr>
          <t>Neira:</t>
        </r>
        <r>
          <rPr>
            <sz val="9"/>
            <color indexed="81"/>
            <rFont val="Tahoma"/>
            <family val="2"/>
          </rPr>
          <t xml:space="preserve">
se ajusto</t>
        </r>
      </text>
    </comment>
    <comment ref="CI10" authorId="0" shapeId="0" xr:uid="{00000000-0006-0000-0600-000006000000}">
      <text>
        <r>
          <rPr>
            <b/>
            <sz val="9"/>
            <color indexed="81"/>
            <rFont val="Tahoma"/>
            <family val="2"/>
          </rPr>
          <t>Neira:</t>
        </r>
        <r>
          <rPr>
            <sz val="9"/>
            <color indexed="81"/>
            <rFont val="Tahoma"/>
            <family val="2"/>
          </rPr>
          <t xml:space="preserve">
se debe tener en cuenta la conservacion de practicas tradicionales, los cabildos indigenas </t>
        </r>
      </text>
    </comment>
    <comment ref="CS10" authorId="0" shapeId="0" xr:uid="{00000000-0006-0000-0600-000007000000}">
      <text>
        <r>
          <rPr>
            <b/>
            <sz val="9"/>
            <color indexed="81"/>
            <rFont val="Tahoma"/>
            <family val="2"/>
          </rPr>
          <t>Neira:</t>
        </r>
        <r>
          <rPr>
            <sz val="9"/>
            <color indexed="81"/>
            <rFont val="Tahoma"/>
            <family val="2"/>
          </rPr>
          <t xml:space="preserve">
priorizar inversion en habitantes de las AP
</t>
        </r>
      </text>
    </comment>
    <comment ref="B12" authorId="0" shapeId="0" xr:uid="{00000000-0006-0000-0600-000008000000}">
      <text>
        <r>
          <rPr>
            <b/>
            <sz val="9"/>
            <color rgb="FF000000"/>
            <rFont val="Tahoma"/>
            <family val="2"/>
          </rPr>
          <t>Neira:</t>
        </r>
        <r>
          <rPr>
            <sz val="9"/>
            <color rgb="FF000000"/>
            <rFont val="Tahoma"/>
            <family val="2"/>
          </rPr>
          <t xml:space="preserve">
</t>
        </r>
        <r>
          <rPr>
            <sz val="9"/>
            <color rgb="FF000000"/>
            <rFont val="Tahoma"/>
            <family val="2"/>
          </rPr>
          <t xml:space="preserve">SE ajusto
</t>
        </r>
        <r>
          <rPr>
            <sz val="9"/>
            <color rgb="FF000000"/>
            <rFont val="Tahoma"/>
            <family val="2"/>
          </rPr>
          <t xml:space="preserve">deficiente nivel de conocimiento
</t>
        </r>
        <r>
          <rPr>
            <sz val="9"/>
            <color rgb="FF000000"/>
            <rFont val="Tahoma"/>
            <family val="2"/>
          </rPr>
          <t xml:space="preserve">informacion no orientada al establecimiento de metas
</t>
        </r>
        <r>
          <rPr>
            <sz val="9"/>
            <color rgb="FF000000"/>
            <rFont val="Tahoma"/>
            <family val="2"/>
          </rPr>
          <t xml:space="preserve">no hay disponibilidad de informacion
</t>
        </r>
        <r>
          <rPr>
            <sz val="9"/>
            <color rgb="FF000000"/>
            <rFont val="Tahoma"/>
            <family val="2"/>
          </rPr>
          <t xml:space="preserve">no hay mecanismos de gestion de informacion
</t>
        </r>
      </text>
    </comment>
    <comment ref="G12" authorId="0" shapeId="0" xr:uid="{00000000-0006-0000-0600-000009000000}">
      <text>
        <r>
          <rPr>
            <b/>
            <sz val="9"/>
            <color indexed="81"/>
            <rFont val="Tahoma"/>
            <family val="2"/>
          </rPr>
          <t>Neira:</t>
        </r>
        <r>
          <rPr>
            <sz val="9"/>
            <color indexed="81"/>
            <rFont val="Tahoma"/>
            <family val="2"/>
          </rPr>
          <t xml:space="preserve">
no aplica para el sirap pacifico
</t>
        </r>
      </text>
    </comment>
    <comment ref="Q12" authorId="0" shapeId="0" xr:uid="{00000000-0006-0000-0600-00000A000000}">
      <text>
        <r>
          <rPr>
            <b/>
            <sz val="9"/>
            <color indexed="81"/>
            <rFont val="Tahoma"/>
            <family val="2"/>
          </rPr>
          <t>Neira:</t>
        </r>
        <r>
          <rPr>
            <sz val="9"/>
            <color indexed="81"/>
            <rFont val="Tahoma"/>
            <family val="2"/>
          </rPr>
          <t xml:space="preserve">
motores: monocultivos, mineria, hidrocarburos, actividad portuaria, contaminación, pesca ilegal</t>
        </r>
      </text>
    </comment>
    <comment ref="S12" authorId="0" shapeId="0" xr:uid="{00000000-0006-0000-0600-00000B000000}">
      <text>
        <r>
          <rPr>
            <b/>
            <sz val="9"/>
            <color indexed="81"/>
            <rFont val="Tahoma"/>
            <family val="2"/>
          </rPr>
          <t>Neira:</t>
        </r>
        <r>
          <rPr>
            <sz val="9"/>
            <color indexed="81"/>
            <rFont val="Tahoma"/>
            <family val="2"/>
          </rPr>
          <t xml:space="preserve">
En el pacifico existe una mayor valoracion y reconocimiento de la AP por parte de las comunidades etnicas</t>
        </r>
      </text>
    </comment>
    <comment ref="U12" authorId="0" shapeId="0" xr:uid="{00000000-0006-0000-0600-00000C000000}">
      <text>
        <r>
          <rPr>
            <b/>
            <sz val="9"/>
            <color indexed="81"/>
            <rFont val="Tahoma"/>
            <family val="2"/>
          </rPr>
          <t>Neira:</t>
        </r>
        <r>
          <rPr>
            <sz val="9"/>
            <color indexed="81"/>
            <rFont val="Tahoma"/>
            <family val="2"/>
          </rPr>
          <t xml:space="preserve">
con el POT valle de cauca exise un gran avance en la incorporacion de las AP en los instrumentos de planificacion
</t>
        </r>
      </text>
    </comment>
    <comment ref="AA12" authorId="0" shapeId="0" xr:uid="{00000000-0006-0000-0600-00000D000000}">
      <text>
        <r>
          <rPr>
            <b/>
            <sz val="9"/>
            <color indexed="81"/>
            <rFont val="Tahoma"/>
            <family val="2"/>
          </rPr>
          <t>Neira:</t>
        </r>
        <r>
          <rPr>
            <sz val="9"/>
            <color indexed="81"/>
            <rFont val="Tahoma"/>
            <family val="2"/>
          </rPr>
          <t xml:space="preserve">
Se plantea la insuficiente implementación. Muchas veces se tienen los documentos de los planes de manejo pero no los recursos de implemetación</t>
        </r>
      </text>
    </comment>
    <comment ref="AD12" authorId="0" shapeId="0" xr:uid="{00000000-0006-0000-0600-00000E000000}">
      <text>
        <r>
          <rPr>
            <b/>
            <sz val="9"/>
            <color indexed="81"/>
            <rFont val="Tahoma"/>
            <family val="2"/>
          </rPr>
          <t>Neira:</t>
        </r>
        <r>
          <rPr>
            <sz val="9"/>
            <color indexed="81"/>
            <rFont val="Tahoma"/>
            <family val="2"/>
          </rPr>
          <t xml:space="preserve">
Hay avances en algunos subsistemas dentro del pacífico</t>
        </r>
      </text>
    </comment>
    <comment ref="AF12" authorId="0" shapeId="0" xr:uid="{00000000-0006-0000-0600-00000F000000}">
      <text>
        <r>
          <rPr>
            <b/>
            <sz val="9"/>
            <color indexed="81"/>
            <rFont val="Tahoma"/>
            <family val="2"/>
          </rPr>
          <t>Neira:</t>
        </r>
        <r>
          <rPr>
            <sz val="9"/>
            <color indexed="81"/>
            <rFont val="Tahoma"/>
            <family val="2"/>
          </rPr>
          <t xml:space="preserve">
relacionado con la debil implementación
</t>
        </r>
      </text>
    </comment>
    <comment ref="AK12" authorId="0" shapeId="0" xr:uid="{00000000-0006-0000-0600-000010000000}">
      <text>
        <r>
          <rPr>
            <b/>
            <sz val="9"/>
            <color indexed="81"/>
            <rFont val="Tahoma"/>
            <family val="2"/>
          </rPr>
          <t>Neira:</t>
        </r>
        <r>
          <rPr>
            <sz val="9"/>
            <color indexed="81"/>
            <rFont val="Tahoma"/>
            <family val="2"/>
          </rPr>
          <t xml:space="preserve">
Para lo publico hay claridad. Para los privados no.
Tampoco para las empresas de servicios públicos
Para los sectores productivos</t>
        </r>
      </text>
    </comment>
    <comment ref="AM12" authorId="0" shapeId="0" xr:uid="{00000000-0006-0000-0600-000011000000}">
      <text>
        <r>
          <rPr>
            <b/>
            <sz val="9"/>
            <color indexed="81"/>
            <rFont val="Tahoma"/>
            <family val="2"/>
          </rPr>
          <t>Neira:</t>
        </r>
        <r>
          <rPr>
            <sz val="9"/>
            <color indexed="81"/>
            <rFont val="Tahoma"/>
            <family val="2"/>
          </rPr>
          <t xml:space="preserve">
No aplica para el pacífico
</t>
        </r>
      </text>
    </comment>
    <comment ref="AQ12" authorId="0" shapeId="0" xr:uid="{00000000-0006-0000-0600-000012000000}">
      <text>
        <r>
          <rPr>
            <b/>
            <sz val="9"/>
            <color indexed="81"/>
            <rFont val="Tahoma"/>
            <family val="2"/>
          </rPr>
          <t>Neira:</t>
        </r>
        <r>
          <rPr>
            <sz val="9"/>
            <color indexed="81"/>
            <rFont val="Tahoma"/>
            <family val="2"/>
          </rPr>
          <t xml:space="preserve">
Ya se tiene el valor de lo que se requiere pero no se tienen mecanismos para financiar esta brecha
</t>
        </r>
      </text>
    </comment>
    <comment ref="AS12" authorId="0" shapeId="0" xr:uid="{00000000-0006-0000-0600-000013000000}">
      <text>
        <r>
          <rPr>
            <b/>
            <sz val="9"/>
            <color indexed="81"/>
            <rFont val="Tahoma"/>
            <family val="2"/>
          </rPr>
          <t>Neira:</t>
        </r>
        <r>
          <rPr>
            <sz val="9"/>
            <color indexed="81"/>
            <rFont val="Tahoma"/>
            <family val="2"/>
          </rPr>
          <t xml:space="preserve">
hace falta la gobernanza transversal aunado a la participación efectiva</t>
        </r>
      </text>
    </comment>
    <comment ref="BO12" authorId="0" shapeId="0" xr:uid="{00000000-0006-0000-0600-000014000000}">
      <text>
        <r>
          <rPr>
            <b/>
            <sz val="9"/>
            <color indexed="81"/>
            <rFont val="Tahoma"/>
            <family val="2"/>
          </rPr>
          <t>Neira:</t>
        </r>
        <r>
          <rPr>
            <sz val="9"/>
            <color indexed="81"/>
            <rFont val="Tahoma"/>
            <family val="2"/>
          </rPr>
          <t xml:space="preserve">
No aplica para el sirap apcifico
</t>
        </r>
      </text>
    </comment>
    <comment ref="BS12" authorId="0" shapeId="0" xr:uid="{00000000-0006-0000-0600-000015000000}">
      <text>
        <r>
          <rPr>
            <b/>
            <sz val="9"/>
            <color indexed="81"/>
            <rFont val="Tahoma"/>
            <family val="2"/>
          </rPr>
          <t>Neira:</t>
        </r>
        <r>
          <rPr>
            <sz val="9"/>
            <color indexed="81"/>
            <rFont val="Tahoma"/>
            <family val="2"/>
          </rPr>
          <t xml:space="preserve">
No aplica para el sirap pacifico
</t>
        </r>
      </text>
    </comment>
    <comment ref="CC12" authorId="0" shapeId="0" xr:uid="{00000000-0006-0000-0600-000016000000}">
      <text>
        <r>
          <rPr>
            <b/>
            <sz val="9"/>
            <color indexed="81"/>
            <rFont val="Tahoma"/>
            <family val="2"/>
          </rPr>
          <t>Neira:</t>
        </r>
        <r>
          <rPr>
            <sz val="9"/>
            <color indexed="81"/>
            <rFont val="Tahoma"/>
            <family val="2"/>
          </rPr>
          <t xml:space="preserve">
se ajustó
</t>
        </r>
      </text>
    </comment>
    <comment ref="CE12" authorId="0" shapeId="0" xr:uid="{00000000-0006-0000-0600-000017000000}">
      <text>
        <r>
          <rPr>
            <b/>
            <sz val="9"/>
            <color indexed="81"/>
            <rFont val="Tahoma"/>
            <family val="2"/>
          </rPr>
          <t>Neira:</t>
        </r>
        <r>
          <rPr>
            <sz val="9"/>
            <color indexed="81"/>
            <rFont val="Tahoma"/>
            <family val="2"/>
          </rPr>
          <t xml:space="preserve">
se ajusta
</t>
        </r>
      </text>
    </comment>
    <comment ref="CH12" authorId="0" shapeId="0" xr:uid="{00000000-0006-0000-0600-000018000000}">
      <text>
        <r>
          <rPr>
            <b/>
            <sz val="9"/>
            <color indexed="81"/>
            <rFont val="Tahoma"/>
            <family val="2"/>
          </rPr>
          <t>Neira:</t>
        </r>
        <r>
          <rPr>
            <sz val="9"/>
            <color indexed="81"/>
            <rFont val="Tahoma"/>
            <family val="2"/>
          </rPr>
          <t xml:space="preserve">
tener en cuenta lo comunitario</t>
        </r>
      </text>
    </comment>
    <comment ref="CR12" authorId="0" shapeId="0" xr:uid="{00000000-0006-0000-0600-000019000000}">
      <text>
        <r>
          <rPr>
            <b/>
            <sz val="9"/>
            <color indexed="81"/>
            <rFont val="Tahoma"/>
            <family val="2"/>
          </rPr>
          <t>Neira:</t>
        </r>
        <r>
          <rPr>
            <sz val="9"/>
            <color indexed="81"/>
            <rFont val="Tahoma"/>
            <family val="2"/>
          </rPr>
          <t xml:space="preserve">
CONTEXTOS DIFERENCIALES TERRITORIALES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AM6" authorId="0" shapeId="0" xr:uid="{00000000-0006-0000-0700-000001000000}">
      <text>
        <r>
          <rPr>
            <b/>
            <sz val="9"/>
            <color indexed="81"/>
            <rFont val="Tahoma"/>
            <family val="2"/>
          </rPr>
          <t>Neira:</t>
        </r>
        <r>
          <rPr>
            <sz val="9"/>
            <color indexed="81"/>
            <rFont val="Tahoma"/>
            <family val="2"/>
          </rPr>
          <t xml:space="preserve">
Por bio cultural se incluye la diversidad biologica, los servicios ecosistemicos y las culturas presentes en el territotio
</t>
        </r>
      </text>
    </comment>
    <comment ref="CI8" authorId="0" shapeId="0" xr:uid="{00000000-0006-0000-0700-000002000000}">
      <text>
        <r>
          <rPr>
            <b/>
            <sz val="9"/>
            <color indexed="81"/>
            <rFont val="Tahoma"/>
            <family val="2"/>
          </rPr>
          <t>Neira:</t>
        </r>
        <r>
          <rPr>
            <sz val="9"/>
            <color indexed="81"/>
            <rFont val="Tahoma"/>
            <family val="2"/>
          </rPr>
          <t xml:space="preserve">
SE AJUSTA
</t>
        </r>
      </text>
    </comment>
    <comment ref="C10" authorId="0" shapeId="0" xr:uid="{00000000-0006-0000-0700-000003000000}">
      <text>
        <r>
          <rPr>
            <b/>
            <sz val="9"/>
            <color indexed="81"/>
            <rFont val="Tahoma"/>
            <family val="2"/>
          </rPr>
          <t>Neira:</t>
        </r>
        <r>
          <rPr>
            <sz val="9"/>
            <color indexed="81"/>
            <rFont val="Tahoma"/>
            <family val="2"/>
          </rPr>
          <t xml:space="preserve">
definicion de todos los niveles de biodiversidad</t>
        </r>
      </text>
    </comment>
    <comment ref="R10" authorId="0" shapeId="0" xr:uid="{00000000-0006-0000-0700-000004000000}">
      <text>
        <r>
          <rPr>
            <b/>
            <sz val="9"/>
            <color indexed="81"/>
            <rFont val="Tahoma"/>
            <family val="2"/>
          </rPr>
          <t>Neira:</t>
        </r>
        <r>
          <rPr>
            <sz val="9"/>
            <color indexed="81"/>
            <rFont val="Tahoma"/>
            <family val="2"/>
          </rPr>
          <t xml:space="preserve">
en el pacifico, sector sur de nariño, bahia buenaventura, costa pacifica caucana</t>
        </r>
      </text>
    </comment>
    <comment ref="AD10" authorId="0" shapeId="0" xr:uid="{00000000-0006-0000-0700-000005000000}">
      <text>
        <r>
          <rPr>
            <b/>
            <sz val="9"/>
            <color indexed="81"/>
            <rFont val="Tahoma"/>
            <family val="2"/>
          </rPr>
          <t>Neira:</t>
        </r>
        <r>
          <rPr>
            <sz val="9"/>
            <color indexed="81"/>
            <rFont val="Tahoma"/>
            <family val="2"/>
          </rPr>
          <t xml:space="preserve">
se propone añadir formulación, ejecución y monitoreo</t>
        </r>
      </text>
    </comment>
    <comment ref="CD10" authorId="0" shapeId="0" xr:uid="{00000000-0006-0000-0700-000006000000}">
      <text>
        <r>
          <rPr>
            <b/>
            <sz val="9"/>
            <color indexed="81"/>
            <rFont val="Tahoma"/>
            <family val="2"/>
          </rPr>
          <t>Neira:</t>
        </r>
        <r>
          <rPr>
            <sz val="9"/>
            <color indexed="81"/>
            <rFont val="Tahoma"/>
            <family val="2"/>
          </rPr>
          <t xml:space="preserve">
se ajusto</t>
        </r>
      </text>
    </comment>
    <comment ref="CI10" authorId="0" shapeId="0" xr:uid="{00000000-0006-0000-0700-000007000000}">
      <text>
        <r>
          <rPr>
            <b/>
            <sz val="9"/>
            <color indexed="81"/>
            <rFont val="Tahoma"/>
            <family val="2"/>
          </rPr>
          <t>Neira:</t>
        </r>
        <r>
          <rPr>
            <sz val="9"/>
            <color indexed="81"/>
            <rFont val="Tahoma"/>
            <family val="2"/>
          </rPr>
          <t xml:space="preserve">
se debe tener en cuenta la conservacion de practicas tradicionales, los cabildos indigenas </t>
        </r>
      </text>
    </comment>
    <comment ref="CS10" authorId="0" shapeId="0" xr:uid="{00000000-0006-0000-0700-000008000000}">
      <text>
        <r>
          <rPr>
            <b/>
            <sz val="9"/>
            <color indexed="81"/>
            <rFont val="Tahoma"/>
            <family val="2"/>
          </rPr>
          <t>Neira:</t>
        </r>
        <r>
          <rPr>
            <sz val="9"/>
            <color indexed="81"/>
            <rFont val="Tahoma"/>
            <family val="2"/>
          </rPr>
          <t xml:space="preserve">
priorizar inversion en habitantes de las AP
</t>
        </r>
      </text>
    </comment>
    <comment ref="B12" authorId="0" shapeId="0" xr:uid="{00000000-0006-0000-0700-000009000000}">
      <text>
        <r>
          <rPr>
            <b/>
            <sz val="9"/>
            <color indexed="81"/>
            <rFont val="Tahoma"/>
            <family val="2"/>
          </rPr>
          <t>Neira:</t>
        </r>
        <r>
          <rPr>
            <sz val="9"/>
            <color indexed="81"/>
            <rFont val="Tahoma"/>
            <family val="2"/>
          </rPr>
          <t xml:space="preserve">
SE ajusto
deficiente nivel de conocimiento
informacion no orientada al establecimiento de metas
no hay disponibilidad de informacion
no hay mecanismos de gestion de informacion
</t>
        </r>
      </text>
    </comment>
    <comment ref="G12" authorId="0" shapeId="0" xr:uid="{00000000-0006-0000-0700-00000A000000}">
      <text>
        <r>
          <rPr>
            <b/>
            <sz val="9"/>
            <color indexed="81"/>
            <rFont val="Tahoma"/>
            <family val="2"/>
          </rPr>
          <t>Neira:</t>
        </r>
        <r>
          <rPr>
            <sz val="9"/>
            <color indexed="81"/>
            <rFont val="Tahoma"/>
            <family val="2"/>
          </rPr>
          <t xml:space="preserve">
no aplica para el sirap pacifico
</t>
        </r>
      </text>
    </comment>
    <comment ref="Q12" authorId="0" shapeId="0" xr:uid="{00000000-0006-0000-0700-00000B000000}">
      <text>
        <r>
          <rPr>
            <b/>
            <sz val="9"/>
            <color indexed="81"/>
            <rFont val="Tahoma"/>
            <family val="2"/>
          </rPr>
          <t>Neira:</t>
        </r>
        <r>
          <rPr>
            <sz val="9"/>
            <color indexed="81"/>
            <rFont val="Tahoma"/>
            <family val="2"/>
          </rPr>
          <t xml:space="preserve">
motores: monocultivos, mineria, hidrocarburos, actividad portuaria, contaminación, pesca ilegal
</t>
        </r>
      </text>
    </comment>
    <comment ref="S12" authorId="0" shapeId="0" xr:uid="{00000000-0006-0000-0700-00000C000000}">
      <text>
        <r>
          <rPr>
            <b/>
            <sz val="9"/>
            <color indexed="81"/>
            <rFont val="Tahoma"/>
            <family val="2"/>
          </rPr>
          <t>Neira:</t>
        </r>
        <r>
          <rPr>
            <sz val="9"/>
            <color indexed="81"/>
            <rFont val="Tahoma"/>
            <family val="2"/>
          </rPr>
          <t xml:space="preserve">
En el pacifico existe una mayor valoracion y reconocimiento de la AP por parte de las comunidades etnicas</t>
        </r>
      </text>
    </comment>
    <comment ref="U12" authorId="0" shapeId="0" xr:uid="{00000000-0006-0000-0700-00000D000000}">
      <text>
        <r>
          <rPr>
            <b/>
            <sz val="9"/>
            <color indexed="81"/>
            <rFont val="Tahoma"/>
            <family val="2"/>
          </rPr>
          <t>Neira:</t>
        </r>
        <r>
          <rPr>
            <sz val="9"/>
            <color indexed="81"/>
            <rFont val="Tahoma"/>
            <family val="2"/>
          </rPr>
          <t xml:space="preserve">
con el POT valle de cauca exise un gran avance en la incorporacion de las AP en los instrumentos de planificacion
</t>
        </r>
      </text>
    </comment>
    <comment ref="AA12" authorId="0" shapeId="0" xr:uid="{00000000-0006-0000-0700-00000E000000}">
      <text>
        <r>
          <rPr>
            <b/>
            <sz val="9"/>
            <color indexed="81"/>
            <rFont val="Tahoma"/>
            <family val="2"/>
          </rPr>
          <t>Neira:</t>
        </r>
        <r>
          <rPr>
            <sz val="9"/>
            <color indexed="81"/>
            <rFont val="Tahoma"/>
            <family val="2"/>
          </rPr>
          <t xml:space="preserve">
Se plantea la insuficiente implementación. Muchas veces se tienen los documentos de los planes de manejo pero no los recursos de implemetación</t>
        </r>
      </text>
    </comment>
    <comment ref="AD12" authorId="0" shapeId="0" xr:uid="{00000000-0006-0000-0700-00000F000000}">
      <text>
        <r>
          <rPr>
            <b/>
            <sz val="9"/>
            <color indexed="81"/>
            <rFont val="Tahoma"/>
            <family val="2"/>
          </rPr>
          <t>Neira:</t>
        </r>
        <r>
          <rPr>
            <sz val="9"/>
            <color indexed="81"/>
            <rFont val="Tahoma"/>
            <family val="2"/>
          </rPr>
          <t xml:space="preserve">
Hay avances en algunos subsistemas dentro del pacífico</t>
        </r>
      </text>
    </comment>
    <comment ref="AF12" authorId="0" shapeId="0" xr:uid="{00000000-0006-0000-0700-000010000000}">
      <text>
        <r>
          <rPr>
            <b/>
            <sz val="9"/>
            <color indexed="81"/>
            <rFont val="Tahoma"/>
            <family val="2"/>
          </rPr>
          <t>Neira:</t>
        </r>
        <r>
          <rPr>
            <sz val="9"/>
            <color indexed="81"/>
            <rFont val="Tahoma"/>
            <family val="2"/>
          </rPr>
          <t xml:space="preserve">
relacionado con la debil implementación
</t>
        </r>
      </text>
    </comment>
    <comment ref="AK12" authorId="0" shapeId="0" xr:uid="{00000000-0006-0000-0700-000011000000}">
      <text>
        <r>
          <rPr>
            <b/>
            <sz val="9"/>
            <color indexed="81"/>
            <rFont val="Tahoma"/>
            <family val="2"/>
          </rPr>
          <t>Neira:</t>
        </r>
        <r>
          <rPr>
            <sz val="9"/>
            <color indexed="81"/>
            <rFont val="Tahoma"/>
            <family val="2"/>
          </rPr>
          <t xml:space="preserve">
Para lo publico hay claridad. Para los privados no.
Tampoco para las empresas de servicios públicos
Para los sectores productivos</t>
        </r>
      </text>
    </comment>
    <comment ref="AM12" authorId="0" shapeId="0" xr:uid="{00000000-0006-0000-0700-000012000000}">
      <text>
        <r>
          <rPr>
            <b/>
            <sz val="9"/>
            <color indexed="81"/>
            <rFont val="Tahoma"/>
            <family val="2"/>
          </rPr>
          <t>Neira:</t>
        </r>
        <r>
          <rPr>
            <sz val="9"/>
            <color indexed="81"/>
            <rFont val="Tahoma"/>
            <family val="2"/>
          </rPr>
          <t xml:space="preserve">
No aplica para el pacífico
</t>
        </r>
      </text>
    </comment>
    <comment ref="AQ12" authorId="0" shapeId="0" xr:uid="{00000000-0006-0000-0700-000013000000}">
      <text>
        <r>
          <rPr>
            <b/>
            <sz val="9"/>
            <color indexed="81"/>
            <rFont val="Tahoma"/>
            <family val="2"/>
          </rPr>
          <t>Neira:</t>
        </r>
        <r>
          <rPr>
            <sz val="9"/>
            <color indexed="81"/>
            <rFont val="Tahoma"/>
            <family val="2"/>
          </rPr>
          <t xml:space="preserve">
Ya se tiene el valor de lo que se requiere pero no se tienen mecanismos para financiar esta brecha
</t>
        </r>
      </text>
    </comment>
    <comment ref="AS12" authorId="0" shapeId="0" xr:uid="{00000000-0006-0000-0700-000014000000}">
      <text>
        <r>
          <rPr>
            <b/>
            <sz val="9"/>
            <color indexed="81"/>
            <rFont val="Tahoma"/>
            <family val="2"/>
          </rPr>
          <t>Neira:</t>
        </r>
        <r>
          <rPr>
            <sz val="9"/>
            <color indexed="81"/>
            <rFont val="Tahoma"/>
            <family val="2"/>
          </rPr>
          <t xml:space="preserve">
hace falta la gobernanza transversal aunado a la participación efectiva</t>
        </r>
      </text>
    </comment>
    <comment ref="CC12" authorId="0" shapeId="0" xr:uid="{00000000-0006-0000-0700-000015000000}">
      <text>
        <r>
          <rPr>
            <b/>
            <sz val="9"/>
            <color indexed="81"/>
            <rFont val="Tahoma"/>
            <family val="2"/>
          </rPr>
          <t>Neira:</t>
        </r>
        <r>
          <rPr>
            <sz val="9"/>
            <color indexed="81"/>
            <rFont val="Tahoma"/>
            <family val="2"/>
          </rPr>
          <t xml:space="preserve">
se ajustó
</t>
        </r>
      </text>
    </comment>
    <comment ref="CE12" authorId="0" shapeId="0" xr:uid="{00000000-0006-0000-0700-000016000000}">
      <text>
        <r>
          <rPr>
            <b/>
            <sz val="9"/>
            <color indexed="81"/>
            <rFont val="Tahoma"/>
            <family val="2"/>
          </rPr>
          <t>Neira:</t>
        </r>
        <r>
          <rPr>
            <sz val="9"/>
            <color indexed="81"/>
            <rFont val="Tahoma"/>
            <family val="2"/>
          </rPr>
          <t xml:space="preserve">
se ajusta
</t>
        </r>
      </text>
    </comment>
    <comment ref="CH12" authorId="0" shapeId="0" xr:uid="{00000000-0006-0000-0700-000017000000}">
      <text>
        <r>
          <rPr>
            <b/>
            <sz val="9"/>
            <color indexed="81"/>
            <rFont val="Tahoma"/>
            <family val="2"/>
          </rPr>
          <t>Neira:</t>
        </r>
        <r>
          <rPr>
            <sz val="9"/>
            <color indexed="81"/>
            <rFont val="Tahoma"/>
            <family val="2"/>
          </rPr>
          <t xml:space="preserve">
tener en cuenta lo comunitario</t>
        </r>
      </text>
    </comment>
    <comment ref="CR12" authorId="0" shapeId="0" xr:uid="{00000000-0006-0000-0700-000018000000}">
      <text>
        <r>
          <rPr>
            <b/>
            <sz val="9"/>
            <color indexed="81"/>
            <rFont val="Tahoma"/>
            <family val="2"/>
          </rPr>
          <t>Neira:</t>
        </r>
        <r>
          <rPr>
            <sz val="9"/>
            <color indexed="81"/>
            <rFont val="Tahoma"/>
            <family val="2"/>
          </rPr>
          <t xml:space="preserve">
CONTEXTOS DIFERENCIALES TERRITORIALES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E8" authorId="0" shapeId="0" xr:uid="{00000000-0006-0000-0800-000001000000}">
      <text>
        <r>
          <rPr>
            <b/>
            <sz val="9"/>
            <color indexed="81"/>
            <rFont val="Tahoma"/>
            <family val="2"/>
          </rPr>
          <t>Neira:</t>
        </r>
        <r>
          <rPr>
            <sz val="9"/>
            <color indexed="81"/>
            <rFont val="Tahoma"/>
            <family val="2"/>
          </rPr>
          <t xml:space="preserve">
Aprobada</t>
        </r>
      </text>
    </comment>
    <comment ref="U8" authorId="0" shapeId="0" xr:uid="{00000000-0006-0000-0800-000002000000}">
      <text>
        <r>
          <rPr>
            <b/>
            <sz val="9"/>
            <color indexed="81"/>
            <rFont val="Tahoma"/>
            <family val="2"/>
          </rPr>
          <t>Neira:</t>
        </r>
        <r>
          <rPr>
            <sz val="9"/>
            <color indexed="81"/>
            <rFont val="Tahoma"/>
            <family val="2"/>
          </rPr>
          <t xml:space="preserve">
Aprobada</t>
        </r>
      </text>
    </comment>
    <comment ref="AS8" authorId="0" shapeId="0" xr:uid="{00000000-0006-0000-0800-000003000000}">
      <text>
        <r>
          <rPr>
            <b/>
            <sz val="9"/>
            <color indexed="81"/>
            <rFont val="Tahoma"/>
            <family val="2"/>
          </rPr>
          <t>Neira:</t>
        </r>
        <r>
          <rPr>
            <sz val="9"/>
            <color indexed="81"/>
            <rFont val="Tahoma"/>
            <family val="2"/>
          </rPr>
          <t xml:space="preserve">
Aprobada</t>
        </r>
      </text>
    </comment>
    <comment ref="CN8" authorId="0" shapeId="0" xr:uid="{00000000-0006-0000-0800-000004000000}">
      <text>
        <r>
          <rPr>
            <b/>
            <sz val="9"/>
            <color indexed="81"/>
            <rFont val="Tahoma"/>
            <family val="2"/>
          </rPr>
          <t>Neira:</t>
        </r>
        <r>
          <rPr>
            <sz val="9"/>
            <color indexed="81"/>
            <rFont val="Tahoma"/>
            <family val="2"/>
          </rPr>
          <t xml:space="preserve">
Ajustada 
Baja aplicación de mecanismos de comspensación entre lo urbano y lo rural 
Relaciones urbano rural del aporte a la conservación al bienestra de las ciuadades
</t>
        </r>
      </text>
    </comment>
    <comment ref="C10" authorId="0" shapeId="0" xr:uid="{00000000-0006-0000-0800-000005000000}">
      <text>
        <r>
          <rPr>
            <b/>
            <sz val="9"/>
            <color indexed="81"/>
            <rFont val="Tahoma"/>
            <family val="2"/>
          </rPr>
          <t>Neira:</t>
        </r>
        <r>
          <rPr>
            <sz val="9"/>
            <color indexed="81"/>
            <rFont val="Tahoma"/>
            <family val="2"/>
          </rPr>
          <t xml:space="preserve">
Ajustada</t>
        </r>
      </text>
    </comment>
    <comment ref="I10" authorId="0" shapeId="0" xr:uid="{00000000-0006-0000-0800-000006000000}">
      <text>
        <r>
          <rPr>
            <b/>
            <sz val="9"/>
            <color indexed="81"/>
            <rFont val="Tahoma"/>
            <family val="2"/>
          </rPr>
          <t>Neira:</t>
        </r>
        <r>
          <rPr>
            <sz val="9"/>
            <color indexed="81"/>
            <rFont val="Tahoma"/>
            <family val="2"/>
          </rPr>
          <t xml:space="preserve">
Aprobada</t>
        </r>
      </text>
    </comment>
    <comment ref="P10" authorId="0" shapeId="0" xr:uid="{00000000-0006-0000-0800-000007000000}">
      <text>
        <r>
          <rPr>
            <b/>
            <sz val="9"/>
            <color indexed="81"/>
            <rFont val="Tahoma"/>
            <family val="2"/>
          </rPr>
          <t>Neira:</t>
        </r>
        <r>
          <rPr>
            <sz val="9"/>
            <color indexed="81"/>
            <rFont val="Tahoma"/>
            <family val="2"/>
          </rPr>
          <t xml:space="preserve">
Nota: Bota caucana, piedemonte andino amazónico, eje cafetero.
Zona Ramsar valle del ptí, sur de nevados, valles del magdalena y cauca
</t>
        </r>
      </text>
    </comment>
    <comment ref="W10" authorId="0" shapeId="0" xr:uid="{00000000-0006-0000-0800-000008000000}">
      <text>
        <r>
          <rPr>
            <b/>
            <sz val="9"/>
            <color indexed="81"/>
            <rFont val="Tahoma"/>
            <family val="2"/>
          </rPr>
          <t>Neira:</t>
        </r>
        <r>
          <rPr>
            <sz val="9"/>
            <color indexed="81"/>
            <rFont val="Tahoma"/>
            <family val="2"/>
          </rPr>
          <t xml:space="preserve">
Ajustada
</t>
        </r>
      </text>
    </comment>
    <comment ref="BB10" authorId="0" shapeId="0" xr:uid="{00000000-0006-0000-0800-000009000000}">
      <text>
        <r>
          <rPr>
            <b/>
            <sz val="9"/>
            <color indexed="81"/>
            <rFont val="Tahoma"/>
            <family val="2"/>
          </rPr>
          <t>Neira:</t>
        </r>
        <r>
          <rPr>
            <sz val="9"/>
            <color indexed="81"/>
            <rFont val="Tahoma"/>
            <family val="2"/>
          </rPr>
          <t xml:space="preserve">
Aprobada</t>
        </r>
      </text>
    </comment>
    <comment ref="BM10" authorId="0" shapeId="0" xr:uid="{00000000-0006-0000-0800-00000A000000}">
      <text>
        <r>
          <rPr>
            <b/>
            <sz val="9"/>
            <color indexed="81"/>
            <rFont val="Tahoma"/>
            <family val="2"/>
          </rPr>
          <t>Neira:</t>
        </r>
        <r>
          <rPr>
            <sz val="9"/>
            <color indexed="81"/>
            <rFont val="Tahoma"/>
            <family val="2"/>
          </rPr>
          <t xml:space="preserve">
Aprobada</t>
        </r>
      </text>
    </comment>
    <comment ref="BV10" authorId="0" shapeId="0" xr:uid="{00000000-0006-0000-0800-00000B000000}">
      <text>
        <r>
          <rPr>
            <b/>
            <sz val="9"/>
            <color indexed="81"/>
            <rFont val="Tahoma"/>
            <family val="2"/>
          </rPr>
          <t>Neira:</t>
        </r>
        <r>
          <rPr>
            <sz val="9"/>
            <color indexed="81"/>
            <rFont val="Tahoma"/>
            <family val="2"/>
          </rPr>
          <t xml:space="preserve">
Aprobada</t>
        </r>
      </text>
    </comment>
    <comment ref="CN10" authorId="0" shapeId="0" xr:uid="{00000000-0006-0000-0800-00000C000000}">
      <text>
        <r>
          <rPr>
            <b/>
            <sz val="9"/>
            <color indexed="81"/>
            <rFont val="Tahoma"/>
            <family val="2"/>
          </rPr>
          <t>Neira:</t>
        </r>
        <r>
          <rPr>
            <sz val="9"/>
            <color indexed="81"/>
            <rFont val="Tahoma"/>
            <family val="2"/>
          </rPr>
          <t xml:space="preserve">
ajustada</t>
        </r>
      </text>
    </comment>
    <comment ref="CU10" authorId="0" shapeId="0" xr:uid="{00000000-0006-0000-0800-00000D000000}">
      <text>
        <r>
          <rPr>
            <b/>
            <sz val="9"/>
            <color indexed="81"/>
            <rFont val="Tahoma"/>
            <family val="2"/>
          </rPr>
          <t>Neira:</t>
        </r>
        <r>
          <rPr>
            <sz val="9"/>
            <color indexed="81"/>
            <rFont val="Tahoma"/>
            <family val="2"/>
          </rPr>
          <t xml:space="preserve">
Ajustada</t>
        </r>
      </text>
    </comment>
    <comment ref="B12" authorId="0" shapeId="0" xr:uid="{00000000-0006-0000-0800-00000E000000}">
      <text>
        <r>
          <rPr>
            <b/>
            <sz val="9"/>
            <color indexed="81"/>
            <rFont val="Tahoma"/>
            <family val="2"/>
          </rPr>
          <t>Neira:</t>
        </r>
        <r>
          <rPr>
            <sz val="9"/>
            <color indexed="81"/>
            <rFont val="Tahoma"/>
            <family val="2"/>
          </rPr>
          <t xml:space="preserve">
Aprobada</t>
        </r>
      </text>
    </comment>
    <comment ref="E12" authorId="0" shapeId="0" xr:uid="{00000000-0006-0000-0800-00000F000000}">
      <text>
        <r>
          <rPr>
            <b/>
            <sz val="9"/>
            <color indexed="81"/>
            <rFont val="Tahoma"/>
            <family val="2"/>
          </rPr>
          <t>Neira:</t>
        </r>
        <r>
          <rPr>
            <sz val="9"/>
            <color indexed="81"/>
            <rFont val="Tahoma"/>
            <family val="2"/>
          </rPr>
          <t xml:space="preserve">
Aprobada</t>
        </r>
      </text>
    </comment>
    <comment ref="G12" authorId="0" shapeId="0" xr:uid="{00000000-0006-0000-0800-000010000000}">
      <text>
        <r>
          <rPr>
            <b/>
            <sz val="9"/>
            <color indexed="81"/>
            <rFont val="Tahoma"/>
            <family val="2"/>
          </rPr>
          <t>Neira:</t>
        </r>
        <r>
          <rPr>
            <sz val="9"/>
            <color indexed="81"/>
            <rFont val="Tahoma"/>
            <family val="2"/>
          </rPr>
          <t xml:space="preserve">
Aprobada</t>
        </r>
      </text>
    </comment>
    <comment ref="I12" authorId="0" shapeId="0" xr:uid="{00000000-0006-0000-0800-000011000000}">
      <text>
        <r>
          <rPr>
            <b/>
            <sz val="9"/>
            <color indexed="81"/>
            <rFont val="Tahoma"/>
            <family val="2"/>
          </rPr>
          <t>Neira:</t>
        </r>
        <r>
          <rPr>
            <sz val="9"/>
            <color indexed="81"/>
            <rFont val="Tahoma"/>
            <family val="2"/>
          </rPr>
          <t xml:space="preserve">
Aprobada</t>
        </r>
      </text>
    </comment>
    <comment ref="K12" authorId="0" shapeId="0" xr:uid="{00000000-0006-0000-0800-000012000000}">
      <text>
        <r>
          <rPr>
            <b/>
            <sz val="9"/>
            <color indexed="81"/>
            <rFont val="Tahoma"/>
            <family val="2"/>
          </rPr>
          <t>Neira:</t>
        </r>
        <r>
          <rPr>
            <sz val="9"/>
            <color indexed="81"/>
            <rFont val="Tahoma"/>
            <family val="2"/>
          </rPr>
          <t xml:space="preserve">
Aprobada</t>
        </r>
      </text>
    </comment>
    <comment ref="O12" authorId="0" shapeId="0" xr:uid="{00000000-0006-0000-0800-000013000000}">
      <text>
        <r>
          <rPr>
            <b/>
            <sz val="9"/>
            <color indexed="81"/>
            <rFont val="Tahoma"/>
            <family val="2"/>
          </rPr>
          <t>Neira:</t>
        </r>
        <r>
          <rPr>
            <sz val="9"/>
            <color indexed="81"/>
            <rFont val="Tahoma"/>
            <family val="2"/>
          </rPr>
          <t xml:space="preserve">
Aprobada</t>
        </r>
      </text>
    </comment>
    <comment ref="R12" authorId="0" shapeId="0" xr:uid="{00000000-0006-0000-0800-000014000000}">
      <text>
        <r>
          <rPr>
            <b/>
            <sz val="9"/>
            <color indexed="81"/>
            <rFont val="Tahoma"/>
            <family val="2"/>
          </rPr>
          <t>Neira:</t>
        </r>
        <r>
          <rPr>
            <sz val="9"/>
            <color indexed="81"/>
            <rFont val="Tahoma"/>
            <family val="2"/>
          </rPr>
          <t xml:space="preserve">
Nueva</t>
        </r>
      </text>
    </comment>
    <comment ref="T12" authorId="0" shapeId="0" xr:uid="{00000000-0006-0000-0800-000015000000}">
      <text>
        <r>
          <rPr>
            <b/>
            <sz val="9"/>
            <color indexed="81"/>
            <rFont val="Tahoma"/>
            <family val="2"/>
          </rPr>
          <t>Neira:</t>
        </r>
        <r>
          <rPr>
            <sz val="9"/>
            <color indexed="81"/>
            <rFont val="Tahoma"/>
            <family val="2"/>
          </rPr>
          <t xml:space="preserve">
Aprobada
</t>
        </r>
      </text>
    </comment>
    <comment ref="V12" authorId="0" shapeId="0" xr:uid="{00000000-0006-0000-0800-000016000000}">
      <text>
        <r>
          <rPr>
            <b/>
            <sz val="9"/>
            <color indexed="81"/>
            <rFont val="Tahoma"/>
            <family val="2"/>
          </rPr>
          <t>Neira:</t>
        </r>
        <r>
          <rPr>
            <sz val="9"/>
            <color indexed="81"/>
            <rFont val="Tahoma"/>
            <family val="2"/>
          </rPr>
          <t xml:space="preserve">
Aprobada</t>
        </r>
      </text>
    </comment>
    <comment ref="X12" authorId="0" shapeId="0" xr:uid="{00000000-0006-0000-0800-000017000000}">
      <text>
        <r>
          <rPr>
            <b/>
            <sz val="9"/>
            <color indexed="81"/>
            <rFont val="Tahoma"/>
            <family val="2"/>
          </rPr>
          <t>Neira:</t>
        </r>
        <r>
          <rPr>
            <sz val="9"/>
            <color indexed="81"/>
            <rFont val="Tahoma"/>
            <family val="2"/>
          </rPr>
          <t xml:space="preserve">
Aprobada
</t>
        </r>
      </text>
    </comment>
    <comment ref="AB12" authorId="0" shapeId="0" xr:uid="{00000000-0006-0000-0800-000018000000}">
      <text>
        <r>
          <rPr>
            <b/>
            <sz val="9"/>
            <color indexed="81"/>
            <rFont val="Tahoma"/>
            <family val="2"/>
          </rPr>
          <t>Neira:</t>
        </r>
        <r>
          <rPr>
            <sz val="9"/>
            <color indexed="81"/>
            <rFont val="Tahoma"/>
            <family val="2"/>
          </rPr>
          <t xml:space="preserve">
se ajusta</t>
        </r>
      </text>
    </comment>
    <comment ref="AD12" authorId="0" shapeId="0" xr:uid="{00000000-0006-0000-0800-000019000000}">
      <text>
        <r>
          <rPr>
            <b/>
            <sz val="9"/>
            <color indexed="81"/>
            <rFont val="Tahoma"/>
            <family val="2"/>
          </rPr>
          <t>Neira:</t>
        </r>
        <r>
          <rPr>
            <sz val="9"/>
            <color indexed="81"/>
            <rFont val="Tahoma"/>
            <family val="2"/>
          </rPr>
          <t xml:space="preserve">
se prueba</t>
        </r>
      </text>
    </comment>
    <comment ref="AF12" authorId="0" shapeId="0" xr:uid="{00000000-0006-0000-0800-00001A000000}">
      <text>
        <r>
          <rPr>
            <b/>
            <sz val="9"/>
            <color indexed="81"/>
            <rFont val="Tahoma"/>
            <family val="2"/>
          </rPr>
          <t>Neira:</t>
        </r>
        <r>
          <rPr>
            <sz val="9"/>
            <color indexed="81"/>
            <rFont val="Tahoma"/>
            <family val="2"/>
          </rPr>
          <t xml:space="preserve">
aprobada</t>
        </r>
      </text>
    </comment>
    <comment ref="AH12" authorId="0" shapeId="0" xr:uid="{00000000-0006-0000-0800-00001B000000}">
      <text>
        <r>
          <rPr>
            <b/>
            <sz val="9"/>
            <color indexed="81"/>
            <rFont val="Tahoma"/>
            <family val="2"/>
          </rPr>
          <t>Neira:</t>
        </r>
        <r>
          <rPr>
            <sz val="9"/>
            <color indexed="81"/>
            <rFont val="Tahoma"/>
            <family val="2"/>
          </rPr>
          <t xml:space="preserve">
Nueva</t>
        </r>
      </text>
    </comment>
    <comment ref="AJ12" authorId="0" shapeId="0" xr:uid="{00000000-0006-0000-0800-00001C000000}">
      <text>
        <r>
          <rPr>
            <b/>
            <sz val="9"/>
            <color indexed="81"/>
            <rFont val="Tahoma"/>
            <family val="2"/>
          </rPr>
          <t>Neira:</t>
        </r>
        <r>
          <rPr>
            <sz val="9"/>
            <color indexed="81"/>
            <rFont val="Tahoma"/>
            <family val="2"/>
          </rPr>
          <t xml:space="preserve">
Nueva</t>
        </r>
      </text>
    </comment>
    <comment ref="AL12" authorId="0" shapeId="0" xr:uid="{00000000-0006-0000-0800-00001D000000}">
      <text>
        <r>
          <rPr>
            <b/>
            <sz val="9"/>
            <color indexed="81"/>
            <rFont val="Tahoma"/>
            <family val="2"/>
          </rPr>
          <t>Neira:</t>
        </r>
        <r>
          <rPr>
            <sz val="9"/>
            <color indexed="81"/>
            <rFont val="Tahoma"/>
            <family val="2"/>
          </rPr>
          <t xml:space="preserve">
aprobada
</t>
        </r>
      </text>
    </comment>
    <comment ref="AO12" authorId="0" shapeId="0" xr:uid="{00000000-0006-0000-0800-00001E000000}">
      <text>
        <r>
          <rPr>
            <b/>
            <sz val="9"/>
            <color indexed="81"/>
            <rFont val="Tahoma"/>
            <family val="2"/>
          </rPr>
          <t>Neira:</t>
        </r>
        <r>
          <rPr>
            <sz val="9"/>
            <color indexed="81"/>
            <rFont val="Tahoma"/>
            <family val="2"/>
          </rPr>
          <t xml:space="preserve">
Aprobada</t>
        </r>
      </text>
    </comment>
    <comment ref="AQ12" authorId="0" shapeId="0" xr:uid="{00000000-0006-0000-0800-00001F000000}">
      <text>
        <r>
          <rPr>
            <b/>
            <sz val="9"/>
            <color indexed="81"/>
            <rFont val="Tahoma"/>
            <family val="2"/>
          </rPr>
          <t>Neira:</t>
        </r>
        <r>
          <rPr>
            <sz val="9"/>
            <color indexed="81"/>
            <rFont val="Tahoma"/>
            <family val="2"/>
          </rPr>
          <t xml:space="preserve">
Aprobada</t>
        </r>
      </text>
    </comment>
    <comment ref="AS12" authorId="0" shapeId="0" xr:uid="{00000000-0006-0000-0800-000020000000}">
      <text>
        <r>
          <rPr>
            <b/>
            <sz val="9"/>
            <color indexed="81"/>
            <rFont val="Tahoma"/>
            <family val="2"/>
          </rPr>
          <t>Neira:</t>
        </r>
        <r>
          <rPr>
            <sz val="9"/>
            <color indexed="81"/>
            <rFont val="Tahoma"/>
            <family val="2"/>
          </rPr>
          <t xml:space="preserve">
Aprobada</t>
        </r>
      </text>
    </comment>
    <comment ref="AU12" authorId="0" shapeId="0" xr:uid="{00000000-0006-0000-0800-000021000000}">
      <text>
        <r>
          <rPr>
            <b/>
            <sz val="9"/>
            <color indexed="81"/>
            <rFont val="Tahoma"/>
            <family val="2"/>
          </rPr>
          <t>Neira:</t>
        </r>
        <r>
          <rPr>
            <sz val="9"/>
            <color indexed="81"/>
            <rFont val="Tahoma"/>
            <family val="2"/>
          </rPr>
          <t xml:space="preserve">
Nueva</t>
        </r>
      </text>
    </comment>
    <comment ref="AW12" authorId="0" shapeId="0" xr:uid="{00000000-0006-0000-0800-000022000000}">
      <text>
        <r>
          <rPr>
            <b/>
            <sz val="9"/>
            <color indexed="81"/>
            <rFont val="Tahoma"/>
            <family val="2"/>
          </rPr>
          <t>Neira:</t>
        </r>
        <r>
          <rPr>
            <sz val="9"/>
            <color indexed="81"/>
            <rFont val="Tahoma"/>
            <family val="2"/>
          </rPr>
          <t xml:space="preserve">
Nueva</t>
        </r>
      </text>
    </comment>
    <comment ref="AZ12" authorId="0" shapeId="0" xr:uid="{00000000-0006-0000-0800-000023000000}">
      <text>
        <r>
          <rPr>
            <b/>
            <sz val="9"/>
            <color indexed="81"/>
            <rFont val="Tahoma"/>
            <family val="2"/>
          </rPr>
          <t>Neira:</t>
        </r>
        <r>
          <rPr>
            <sz val="9"/>
            <color indexed="81"/>
            <rFont val="Tahoma"/>
            <family val="2"/>
          </rPr>
          <t xml:space="preserve">
Aprobada</t>
        </r>
      </text>
    </comment>
    <comment ref="BB12" authorId="0" shapeId="0" xr:uid="{00000000-0006-0000-0800-000024000000}">
      <text>
        <r>
          <rPr>
            <b/>
            <sz val="9"/>
            <color indexed="81"/>
            <rFont val="Tahoma"/>
            <family val="2"/>
          </rPr>
          <t>Neira:</t>
        </r>
        <r>
          <rPr>
            <sz val="9"/>
            <color indexed="81"/>
            <rFont val="Tahoma"/>
            <family val="2"/>
          </rPr>
          <t xml:space="preserve">
Aprobada</t>
        </r>
      </text>
    </comment>
    <comment ref="BD12" authorId="0" shapeId="0" xr:uid="{00000000-0006-0000-0800-000025000000}">
      <text>
        <r>
          <rPr>
            <b/>
            <sz val="9"/>
            <color indexed="81"/>
            <rFont val="Tahoma"/>
            <family val="2"/>
          </rPr>
          <t>Neira:</t>
        </r>
        <r>
          <rPr>
            <sz val="9"/>
            <color indexed="81"/>
            <rFont val="Tahoma"/>
            <family val="2"/>
          </rPr>
          <t xml:space="preserve">
Aprobada</t>
        </r>
      </text>
    </comment>
    <comment ref="BF12" authorId="0" shapeId="0" xr:uid="{00000000-0006-0000-0800-000026000000}">
      <text>
        <r>
          <rPr>
            <b/>
            <sz val="9"/>
            <color indexed="81"/>
            <rFont val="Tahoma"/>
            <family val="2"/>
          </rPr>
          <t>Neira:</t>
        </r>
        <r>
          <rPr>
            <sz val="9"/>
            <color indexed="81"/>
            <rFont val="Tahoma"/>
            <family val="2"/>
          </rPr>
          <t xml:space="preserve">
Nueva</t>
        </r>
      </text>
    </comment>
    <comment ref="BK12" authorId="0" shapeId="0" xr:uid="{00000000-0006-0000-0800-000027000000}">
      <text>
        <r>
          <rPr>
            <b/>
            <sz val="9"/>
            <color indexed="81"/>
            <rFont val="Tahoma"/>
            <family val="2"/>
          </rPr>
          <t>Neira:</t>
        </r>
        <r>
          <rPr>
            <sz val="9"/>
            <color indexed="81"/>
            <rFont val="Tahoma"/>
            <family val="2"/>
          </rPr>
          <t xml:space="preserve">
Aprobada</t>
        </r>
      </text>
    </comment>
    <comment ref="BM12" authorId="0" shapeId="0" xr:uid="{00000000-0006-0000-0800-000028000000}">
      <text>
        <r>
          <rPr>
            <b/>
            <sz val="9"/>
            <color indexed="81"/>
            <rFont val="Tahoma"/>
            <family val="2"/>
          </rPr>
          <t>Neira:</t>
        </r>
        <r>
          <rPr>
            <sz val="9"/>
            <color indexed="81"/>
            <rFont val="Tahoma"/>
            <family val="2"/>
          </rPr>
          <t xml:space="preserve">
Aprobada</t>
        </r>
      </text>
    </comment>
    <comment ref="BO12" authorId="0" shapeId="0" xr:uid="{00000000-0006-0000-0800-000029000000}">
      <text>
        <r>
          <rPr>
            <b/>
            <sz val="9"/>
            <color indexed="81"/>
            <rFont val="Tahoma"/>
            <family val="2"/>
          </rPr>
          <t>Neira:</t>
        </r>
        <r>
          <rPr>
            <sz val="9"/>
            <color indexed="81"/>
            <rFont val="Tahoma"/>
            <family val="2"/>
          </rPr>
          <t xml:space="preserve">
Aprobada</t>
        </r>
      </text>
    </comment>
    <comment ref="BQ12" authorId="0" shapeId="0" xr:uid="{00000000-0006-0000-0800-00002A000000}">
      <text>
        <r>
          <rPr>
            <b/>
            <sz val="9"/>
            <color indexed="81"/>
            <rFont val="Tahoma"/>
            <family val="2"/>
          </rPr>
          <t>Neira:</t>
        </r>
        <r>
          <rPr>
            <sz val="9"/>
            <color indexed="81"/>
            <rFont val="Tahoma"/>
            <family val="2"/>
          </rPr>
          <t xml:space="preserve">
Nueva</t>
        </r>
      </text>
    </comment>
    <comment ref="BT12" authorId="0" shapeId="0" xr:uid="{00000000-0006-0000-0800-00002B000000}">
      <text>
        <r>
          <rPr>
            <b/>
            <sz val="9"/>
            <color indexed="81"/>
            <rFont val="Tahoma"/>
            <family val="2"/>
          </rPr>
          <t>Neira:</t>
        </r>
        <r>
          <rPr>
            <sz val="9"/>
            <color indexed="81"/>
            <rFont val="Tahoma"/>
            <family val="2"/>
          </rPr>
          <t xml:space="preserve">
Aprobada</t>
        </r>
      </text>
    </comment>
    <comment ref="BV12" authorId="0" shapeId="0" xr:uid="{00000000-0006-0000-0800-00002C000000}">
      <text>
        <r>
          <rPr>
            <b/>
            <sz val="9"/>
            <color indexed="81"/>
            <rFont val="Tahoma"/>
            <family val="2"/>
          </rPr>
          <t>Neira:</t>
        </r>
        <r>
          <rPr>
            <sz val="9"/>
            <color indexed="81"/>
            <rFont val="Tahoma"/>
            <family val="2"/>
          </rPr>
          <t xml:space="preserve">
Aprobada</t>
        </r>
      </text>
    </comment>
    <comment ref="BX12" authorId="0" shapeId="0" xr:uid="{00000000-0006-0000-0800-00002D000000}">
      <text>
        <r>
          <rPr>
            <b/>
            <sz val="9"/>
            <color indexed="81"/>
            <rFont val="Tahoma"/>
            <family val="2"/>
          </rPr>
          <t>Neira:</t>
        </r>
        <r>
          <rPr>
            <sz val="9"/>
            <color indexed="81"/>
            <rFont val="Tahoma"/>
            <family val="2"/>
          </rPr>
          <t xml:space="preserve">
Aprobada</t>
        </r>
      </text>
    </comment>
    <comment ref="BZ12" authorId="0" shapeId="0" xr:uid="{00000000-0006-0000-0800-00002E000000}">
      <text>
        <r>
          <rPr>
            <b/>
            <sz val="9"/>
            <color indexed="81"/>
            <rFont val="Tahoma"/>
            <family val="2"/>
          </rPr>
          <t>Neira:</t>
        </r>
        <r>
          <rPr>
            <sz val="9"/>
            <color indexed="81"/>
            <rFont val="Tahoma"/>
            <family val="2"/>
          </rPr>
          <t xml:space="preserve">
Nueva</t>
        </r>
      </text>
    </comment>
    <comment ref="CB12" authorId="0" shapeId="0" xr:uid="{00000000-0006-0000-0800-00002F000000}">
      <text>
        <r>
          <rPr>
            <b/>
            <sz val="9"/>
            <color indexed="81"/>
            <rFont val="Tahoma"/>
            <family val="2"/>
          </rPr>
          <t>Neira:</t>
        </r>
        <r>
          <rPr>
            <sz val="9"/>
            <color indexed="81"/>
            <rFont val="Tahoma"/>
            <family val="2"/>
          </rPr>
          <t xml:space="preserve">
Nueva</t>
        </r>
      </text>
    </comment>
    <comment ref="CH12" authorId="0" shapeId="0" xr:uid="{00000000-0006-0000-0800-000030000000}">
      <text>
        <r>
          <rPr>
            <b/>
            <sz val="9"/>
            <color indexed="81"/>
            <rFont val="Tahoma"/>
            <family val="2"/>
          </rPr>
          <t>Neira:</t>
        </r>
        <r>
          <rPr>
            <sz val="9"/>
            <color indexed="81"/>
            <rFont val="Tahoma"/>
            <family val="2"/>
          </rPr>
          <t xml:space="preserve">
Aprobada</t>
        </r>
      </text>
    </comment>
    <comment ref="CJ12" authorId="0" shapeId="0" xr:uid="{00000000-0006-0000-0800-000031000000}">
      <text>
        <r>
          <rPr>
            <b/>
            <sz val="9"/>
            <color indexed="81"/>
            <rFont val="Tahoma"/>
            <family val="2"/>
          </rPr>
          <t>Neira:</t>
        </r>
        <r>
          <rPr>
            <sz val="9"/>
            <color indexed="81"/>
            <rFont val="Tahoma"/>
            <family val="2"/>
          </rPr>
          <t xml:space="preserve">
Nueva</t>
        </r>
      </text>
    </comment>
    <comment ref="CM12" authorId="0" shapeId="0" xr:uid="{00000000-0006-0000-0800-000032000000}">
      <text>
        <r>
          <rPr>
            <b/>
            <sz val="9"/>
            <color indexed="81"/>
            <rFont val="Tahoma"/>
            <family val="2"/>
          </rPr>
          <t>Neira:</t>
        </r>
        <r>
          <rPr>
            <sz val="9"/>
            <color indexed="81"/>
            <rFont val="Tahoma"/>
            <family val="2"/>
          </rPr>
          <t xml:space="preserve">
Aprobada
</t>
        </r>
      </text>
    </comment>
    <comment ref="CO12" authorId="0" shapeId="0" xr:uid="{00000000-0006-0000-0800-000033000000}">
      <text>
        <r>
          <rPr>
            <b/>
            <sz val="9"/>
            <color indexed="81"/>
            <rFont val="Tahoma"/>
            <family val="2"/>
          </rPr>
          <t>Neira:</t>
        </r>
        <r>
          <rPr>
            <sz val="9"/>
            <color indexed="81"/>
            <rFont val="Tahoma"/>
            <family val="2"/>
          </rPr>
          <t xml:space="preserve">
Aprobada</t>
        </r>
      </text>
    </comment>
    <comment ref="CQ12" authorId="0" shapeId="0" xr:uid="{00000000-0006-0000-0800-000034000000}">
      <text>
        <r>
          <rPr>
            <b/>
            <sz val="9"/>
            <color indexed="81"/>
            <rFont val="Tahoma"/>
            <family val="2"/>
          </rPr>
          <t>Neira:</t>
        </r>
        <r>
          <rPr>
            <sz val="9"/>
            <color indexed="81"/>
            <rFont val="Tahoma"/>
            <family val="2"/>
          </rPr>
          <t xml:space="preserve">
Nueva</t>
        </r>
      </text>
    </comment>
    <comment ref="CT12" authorId="0" shapeId="0" xr:uid="{00000000-0006-0000-0800-000035000000}">
      <text>
        <r>
          <rPr>
            <b/>
            <sz val="9"/>
            <color indexed="81"/>
            <rFont val="Tahoma"/>
            <family val="2"/>
          </rPr>
          <t>Neira:</t>
        </r>
        <r>
          <rPr>
            <sz val="9"/>
            <color indexed="81"/>
            <rFont val="Tahoma"/>
            <family val="2"/>
          </rPr>
          <t xml:space="preserve">
Aprobada</t>
        </r>
      </text>
    </comment>
    <comment ref="CV12" authorId="0" shapeId="0" xr:uid="{00000000-0006-0000-0800-000036000000}">
      <text>
        <r>
          <rPr>
            <b/>
            <sz val="9"/>
            <color indexed="81"/>
            <rFont val="Tahoma"/>
            <family val="2"/>
          </rPr>
          <t>Neira:</t>
        </r>
        <r>
          <rPr>
            <sz val="9"/>
            <color indexed="81"/>
            <rFont val="Tahoma"/>
            <family val="2"/>
          </rPr>
          <t xml:space="preserve">
Aprobada</t>
        </r>
      </text>
    </comment>
    <comment ref="CX12" authorId="0" shapeId="0" xr:uid="{00000000-0006-0000-0800-000037000000}">
      <text>
        <r>
          <rPr>
            <b/>
            <sz val="9"/>
            <color indexed="81"/>
            <rFont val="Tahoma"/>
            <family val="2"/>
          </rPr>
          <t>Neira:</t>
        </r>
        <r>
          <rPr>
            <sz val="9"/>
            <color indexed="81"/>
            <rFont val="Tahoma"/>
            <family val="2"/>
          </rPr>
          <t xml:space="preserve">
Nueva</t>
        </r>
      </text>
    </comment>
    <comment ref="AH14" authorId="0" shapeId="0" xr:uid="{00000000-0006-0000-0800-000038000000}">
      <text>
        <r>
          <rPr>
            <b/>
            <sz val="9"/>
            <color indexed="81"/>
            <rFont val="Tahoma"/>
            <family val="2"/>
          </rPr>
          <t>Neira:</t>
        </r>
        <r>
          <rPr>
            <sz val="9"/>
            <color indexed="81"/>
            <rFont val="Tahoma"/>
            <family val="2"/>
          </rPr>
          <t xml:space="preserve">
Nueva</t>
        </r>
      </text>
    </comment>
    <comment ref="BI14" authorId="0" shapeId="0" xr:uid="{00000000-0006-0000-0800-000039000000}">
      <text>
        <r>
          <rPr>
            <b/>
            <sz val="9"/>
            <color indexed="81"/>
            <rFont val="Tahoma"/>
            <family val="2"/>
          </rPr>
          <t>Neira:</t>
        </r>
        <r>
          <rPr>
            <sz val="9"/>
            <color indexed="81"/>
            <rFont val="Tahoma"/>
            <family val="2"/>
          </rPr>
          <t xml:space="preserve">
Aprobada</t>
        </r>
      </text>
    </comment>
    <comment ref="BK14" authorId="0" shapeId="0" xr:uid="{00000000-0006-0000-0800-00003A000000}">
      <text>
        <r>
          <rPr>
            <b/>
            <sz val="9"/>
            <color indexed="81"/>
            <rFont val="Tahoma"/>
            <family val="2"/>
          </rPr>
          <t>Neira:</t>
        </r>
        <r>
          <rPr>
            <sz val="9"/>
            <color indexed="81"/>
            <rFont val="Tahoma"/>
            <family val="2"/>
          </rPr>
          <t xml:space="preserve">
Aprobada</t>
        </r>
      </text>
    </comment>
    <comment ref="BO14" authorId="0" shapeId="0" xr:uid="{00000000-0006-0000-0800-00003B000000}">
      <text>
        <r>
          <rPr>
            <b/>
            <sz val="9"/>
            <color indexed="81"/>
            <rFont val="Tahoma"/>
            <family val="2"/>
          </rPr>
          <t>Neira:</t>
        </r>
        <r>
          <rPr>
            <sz val="9"/>
            <color indexed="81"/>
            <rFont val="Tahoma"/>
            <family val="2"/>
          </rPr>
          <t xml:space="preserve">
Aprobada</t>
        </r>
      </text>
    </comment>
    <comment ref="BQ14" authorId="0" shapeId="0" xr:uid="{00000000-0006-0000-0800-00003C000000}">
      <text>
        <r>
          <rPr>
            <b/>
            <sz val="9"/>
            <color indexed="81"/>
            <rFont val="Tahoma"/>
            <family val="2"/>
          </rPr>
          <t>Neira:</t>
        </r>
        <r>
          <rPr>
            <sz val="9"/>
            <color indexed="81"/>
            <rFont val="Tahoma"/>
            <family val="2"/>
          </rPr>
          <t xml:space="preserve">
Aprobada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E8" authorId="0" shapeId="0" xr:uid="{00000000-0006-0000-0900-000001000000}">
      <text>
        <r>
          <rPr>
            <b/>
            <sz val="9"/>
            <color indexed="81"/>
            <rFont val="Tahoma"/>
            <family val="2"/>
          </rPr>
          <t>Neira:</t>
        </r>
        <r>
          <rPr>
            <sz val="9"/>
            <color indexed="81"/>
            <rFont val="Tahoma"/>
            <family val="2"/>
          </rPr>
          <t xml:space="preserve">
Aprobada</t>
        </r>
      </text>
    </comment>
    <comment ref="U8" authorId="0" shapeId="0" xr:uid="{00000000-0006-0000-0900-000002000000}">
      <text>
        <r>
          <rPr>
            <b/>
            <sz val="9"/>
            <color indexed="81"/>
            <rFont val="Tahoma"/>
            <family val="2"/>
          </rPr>
          <t>Neira:</t>
        </r>
        <r>
          <rPr>
            <sz val="9"/>
            <color indexed="81"/>
            <rFont val="Tahoma"/>
            <family val="2"/>
          </rPr>
          <t xml:space="preserve">
Aprobada</t>
        </r>
      </text>
    </comment>
    <comment ref="AS8" authorId="0" shapeId="0" xr:uid="{00000000-0006-0000-0900-000003000000}">
      <text>
        <r>
          <rPr>
            <b/>
            <sz val="9"/>
            <color indexed="81"/>
            <rFont val="Tahoma"/>
            <family val="2"/>
          </rPr>
          <t>Neira:</t>
        </r>
        <r>
          <rPr>
            <sz val="9"/>
            <color indexed="81"/>
            <rFont val="Tahoma"/>
            <family val="2"/>
          </rPr>
          <t xml:space="preserve">
Aprobada</t>
        </r>
      </text>
    </comment>
    <comment ref="CN8" authorId="0" shapeId="0" xr:uid="{00000000-0006-0000-0900-000004000000}">
      <text>
        <r>
          <rPr>
            <b/>
            <sz val="9"/>
            <color indexed="81"/>
            <rFont val="Tahoma"/>
            <family val="2"/>
          </rPr>
          <t>Neira:</t>
        </r>
        <r>
          <rPr>
            <sz val="9"/>
            <color indexed="81"/>
            <rFont val="Tahoma"/>
            <family val="2"/>
          </rPr>
          <t xml:space="preserve">
Ajustada 
Baja aplicación de mecanismos de comspensación entre lo urbano y lo rural 
Relaciones urbano rural del aporte a la conservación al bienestra de las ciuadades
</t>
        </r>
      </text>
    </comment>
    <comment ref="C10" authorId="0" shapeId="0" xr:uid="{00000000-0006-0000-0900-000005000000}">
      <text>
        <r>
          <rPr>
            <b/>
            <sz val="9"/>
            <color indexed="81"/>
            <rFont val="Tahoma"/>
            <family val="2"/>
          </rPr>
          <t>Neira:</t>
        </r>
        <r>
          <rPr>
            <sz val="9"/>
            <color indexed="81"/>
            <rFont val="Tahoma"/>
            <family val="2"/>
          </rPr>
          <t xml:space="preserve">
Ajustada</t>
        </r>
      </text>
    </comment>
    <comment ref="I10" authorId="0" shapeId="0" xr:uid="{00000000-0006-0000-0900-000006000000}">
      <text>
        <r>
          <rPr>
            <b/>
            <sz val="9"/>
            <color indexed="81"/>
            <rFont val="Tahoma"/>
            <family val="2"/>
          </rPr>
          <t>Neira:</t>
        </r>
        <r>
          <rPr>
            <sz val="9"/>
            <color indexed="81"/>
            <rFont val="Tahoma"/>
            <family val="2"/>
          </rPr>
          <t xml:space="preserve">
Aprobada</t>
        </r>
      </text>
    </comment>
    <comment ref="P10" authorId="0" shapeId="0" xr:uid="{00000000-0006-0000-0900-000007000000}">
      <text>
        <r>
          <rPr>
            <b/>
            <sz val="9"/>
            <color indexed="81"/>
            <rFont val="Tahoma"/>
            <family val="2"/>
          </rPr>
          <t>Neira:</t>
        </r>
        <r>
          <rPr>
            <sz val="9"/>
            <color indexed="81"/>
            <rFont val="Tahoma"/>
            <family val="2"/>
          </rPr>
          <t xml:space="preserve">
Nota: Bota caucana, piedemonte andino amazónico, eje cafetero.
Zona Ramsar valle del ptí, sur de nevados, valles del magdalena y cauca
</t>
        </r>
      </text>
    </comment>
    <comment ref="W10" authorId="0" shapeId="0" xr:uid="{00000000-0006-0000-0900-000008000000}">
      <text>
        <r>
          <rPr>
            <b/>
            <sz val="9"/>
            <color indexed="81"/>
            <rFont val="Tahoma"/>
            <family val="2"/>
          </rPr>
          <t>Neira:</t>
        </r>
        <r>
          <rPr>
            <sz val="9"/>
            <color indexed="81"/>
            <rFont val="Tahoma"/>
            <family val="2"/>
          </rPr>
          <t xml:space="preserve">
Ajustada
</t>
        </r>
      </text>
    </comment>
    <comment ref="BB10" authorId="0" shapeId="0" xr:uid="{00000000-0006-0000-0900-000009000000}">
      <text>
        <r>
          <rPr>
            <b/>
            <sz val="9"/>
            <color indexed="81"/>
            <rFont val="Tahoma"/>
            <family val="2"/>
          </rPr>
          <t>Neira:</t>
        </r>
        <r>
          <rPr>
            <sz val="9"/>
            <color indexed="81"/>
            <rFont val="Tahoma"/>
            <family val="2"/>
          </rPr>
          <t xml:space="preserve">
Aprobada</t>
        </r>
      </text>
    </comment>
    <comment ref="BM10" authorId="0" shapeId="0" xr:uid="{00000000-0006-0000-0900-00000A000000}">
      <text>
        <r>
          <rPr>
            <b/>
            <sz val="9"/>
            <color indexed="81"/>
            <rFont val="Tahoma"/>
            <family val="2"/>
          </rPr>
          <t>Neira:</t>
        </r>
        <r>
          <rPr>
            <sz val="9"/>
            <color indexed="81"/>
            <rFont val="Tahoma"/>
            <family val="2"/>
          </rPr>
          <t xml:space="preserve">
Aprobada</t>
        </r>
      </text>
    </comment>
    <comment ref="BV10" authorId="0" shapeId="0" xr:uid="{00000000-0006-0000-0900-00000B000000}">
      <text>
        <r>
          <rPr>
            <b/>
            <sz val="9"/>
            <color indexed="81"/>
            <rFont val="Tahoma"/>
            <family val="2"/>
          </rPr>
          <t>Neira:</t>
        </r>
        <r>
          <rPr>
            <sz val="9"/>
            <color indexed="81"/>
            <rFont val="Tahoma"/>
            <family val="2"/>
          </rPr>
          <t xml:space="preserve">
Aprobada</t>
        </r>
      </text>
    </comment>
    <comment ref="CN10" authorId="0" shapeId="0" xr:uid="{00000000-0006-0000-0900-00000C000000}">
      <text>
        <r>
          <rPr>
            <b/>
            <sz val="9"/>
            <color indexed="81"/>
            <rFont val="Tahoma"/>
            <family val="2"/>
          </rPr>
          <t>Neira:</t>
        </r>
        <r>
          <rPr>
            <sz val="9"/>
            <color indexed="81"/>
            <rFont val="Tahoma"/>
            <family val="2"/>
          </rPr>
          <t xml:space="preserve">
ajustada</t>
        </r>
      </text>
    </comment>
    <comment ref="CU10" authorId="0" shapeId="0" xr:uid="{00000000-0006-0000-0900-00000D000000}">
      <text>
        <r>
          <rPr>
            <b/>
            <sz val="9"/>
            <color indexed="81"/>
            <rFont val="Tahoma"/>
            <family val="2"/>
          </rPr>
          <t>Neira:</t>
        </r>
        <r>
          <rPr>
            <sz val="9"/>
            <color indexed="81"/>
            <rFont val="Tahoma"/>
            <family val="2"/>
          </rPr>
          <t xml:space="preserve">
Ajustada</t>
        </r>
      </text>
    </comment>
    <comment ref="B12" authorId="0" shapeId="0" xr:uid="{00000000-0006-0000-0900-00000E000000}">
      <text>
        <r>
          <rPr>
            <b/>
            <sz val="9"/>
            <color indexed="81"/>
            <rFont val="Tahoma"/>
            <family val="2"/>
          </rPr>
          <t>Neira:</t>
        </r>
        <r>
          <rPr>
            <sz val="9"/>
            <color indexed="81"/>
            <rFont val="Tahoma"/>
            <family val="2"/>
          </rPr>
          <t xml:space="preserve">
Aprobada</t>
        </r>
      </text>
    </comment>
    <comment ref="E12" authorId="0" shapeId="0" xr:uid="{00000000-0006-0000-0900-00000F000000}">
      <text>
        <r>
          <rPr>
            <b/>
            <sz val="9"/>
            <color indexed="81"/>
            <rFont val="Tahoma"/>
            <family val="2"/>
          </rPr>
          <t>Neira:</t>
        </r>
        <r>
          <rPr>
            <sz val="9"/>
            <color indexed="81"/>
            <rFont val="Tahoma"/>
            <family val="2"/>
          </rPr>
          <t xml:space="preserve">
Aprobada</t>
        </r>
      </text>
    </comment>
    <comment ref="G12" authorId="0" shapeId="0" xr:uid="{00000000-0006-0000-0900-000010000000}">
      <text>
        <r>
          <rPr>
            <b/>
            <sz val="9"/>
            <color indexed="81"/>
            <rFont val="Tahoma"/>
            <family val="2"/>
          </rPr>
          <t>Neira:</t>
        </r>
        <r>
          <rPr>
            <sz val="9"/>
            <color indexed="81"/>
            <rFont val="Tahoma"/>
            <family val="2"/>
          </rPr>
          <t xml:space="preserve">
Aprobada</t>
        </r>
      </text>
    </comment>
    <comment ref="I12" authorId="0" shapeId="0" xr:uid="{00000000-0006-0000-0900-000011000000}">
      <text>
        <r>
          <rPr>
            <b/>
            <sz val="9"/>
            <color indexed="81"/>
            <rFont val="Tahoma"/>
            <family val="2"/>
          </rPr>
          <t>Neira:</t>
        </r>
        <r>
          <rPr>
            <sz val="9"/>
            <color indexed="81"/>
            <rFont val="Tahoma"/>
            <family val="2"/>
          </rPr>
          <t xml:space="preserve">
Aprobada</t>
        </r>
      </text>
    </comment>
    <comment ref="K12" authorId="0" shapeId="0" xr:uid="{00000000-0006-0000-0900-000012000000}">
      <text>
        <r>
          <rPr>
            <b/>
            <sz val="9"/>
            <color indexed="81"/>
            <rFont val="Tahoma"/>
            <family val="2"/>
          </rPr>
          <t>Neira:</t>
        </r>
        <r>
          <rPr>
            <sz val="9"/>
            <color indexed="81"/>
            <rFont val="Tahoma"/>
            <family val="2"/>
          </rPr>
          <t xml:space="preserve">
Aprobada</t>
        </r>
      </text>
    </comment>
    <comment ref="O12" authorId="0" shapeId="0" xr:uid="{00000000-0006-0000-0900-000013000000}">
      <text>
        <r>
          <rPr>
            <b/>
            <sz val="9"/>
            <color indexed="81"/>
            <rFont val="Tahoma"/>
            <family val="2"/>
          </rPr>
          <t>Neira:</t>
        </r>
        <r>
          <rPr>
            <sz val="9"/>
            <color indexed="81"/>
            <rFont val="Tahoma"/>
            <family val="2"/>
          </rPr>
          <t xml:space="preserve">
Aprobada</t>
        </r>
      </text>
    </comment>
    <comment ref="R12" authorId="0" shapeId="0" xr:uid="{00000000-0006-0000-0900-000014000000}">
      <text>
        <r>
          <rPr>
            <b/>
            <sz val="9"/>
            <color indexed="81"/>
            <rFont val="Tahoma"/>
            <family val="2"/>
          </rPr>
          <t>Neira:</t>
        </r>
        <r>
          <rPr>
            <sz val="9"/>
            <color indexed="81"/>
            <rFont val="Tahoma"/>
            <family val="2"/>
          </rPr>
          <t xml:space="preserve">
Nueva</t>
        </r>
      </text>
    </comment>
    <comment ref="T12" authorId="0" shapeId="0" xr:uid="{00000000-0006-0000-0900-000015000000}">
      <text>
        <r>
          <rPr>
            <b/>
            <sz val="9"/>
            <color indexed="81"/>
            <rFont val="Tahoma"/>
            <family val="2"/>
          </rPr>
          <t>Neira:</t>
        </r>
        <r>
          <rPr>
            <sz val="9"/>
            <color indexed="81"/>
            <rFont val="Tahoma"/>
            <family val="2"/>
          </rPr>
          <t xml:space="preserve">
Aprobada
</t>
        </r>
      </text>
    </comment>
    <comment ref="V12" authorId="0" shapeId="0" xr:uid="{00000000-0006-0000-0900-000016000000}">
      <text>
        <r>
          <rPr>
            <b/>
            <sz val="9"/>
            <color indexed="81"/>
            <rFont val="Tahoma"/>
            <family val="2"/>
          </rPr>
          <t>Neira:</t>
        </r>
        <r>
          <rPr>
            <sz val="9"/>
            <color indexed="81"/>
            <rFont val="Tahoma"/>
            <family val="2"/>
          </rPr>
          <t xml:space="preserve">
Aprobada</t>
        </r>
      </text>
    </comment>
    <comment ref="X12" authorId="0" shapeId="0" xr:uid="{00000000-0006-0000-0900-000017000000}">
      <text>
        <r>
          <rPr>
            <b/>
            <sz val="9"/>
            <color indexed="81"/>
            <rFont val="Tahoma"/>
            <family val="2"/>
          </rPr>
          <t>Neira:</t>
        </r>
        <r>
          <rPr>
            <sz val="9"/>
            <color indexed="81"/>
            <rFont val="Tahoma"/>
            <family val="2"/>
          </rPr>
          <t xml:space="preserve">
Aprobada
</t>
        </r>
      </text>
    </comment>
    <comment ref="AB12" authorId="0" shapeId="0" xr:uid="{00000000-0006-0000-0900-000018000000}">
      <text>
        <r>
          <rPr>
            <b/>
            <sz val="9"/>
            <color indexed="81"/>
            <rFont val="Tahoma"/>
            <family val="2"/>
          </rPr>
          <t>Neira:</t>
        </r>
        <r>
          <rPr>
            <sz val="9"/>
            <color indexed="81"/>
            <rFont val="Tahoma"/>
            <family val="2"/>
          </rPr>
          <t xml:space="preserve">
se ajusta</t>
        </r>
      </text>
    </comment>
    <comment ref="AD12" authorId="0" shapeId="0" xr:uid="{00000000-0006-0000-0900-000019000000}">
      <text>
        <r>
          <rPr>
            <b/>
            <sz val="9"/>
            <color indexed="81"/>
            <rFont val="Tahoma"/>
            <family val="2"/>
          </rPr>
          <t>Neira:</t>
        </r>
        <r>
          <rPr>
            <sz val="9"/>
            <color indexed="81"/>
            <rFont val="Tahoma"/>
            <family val="2"/>
          </rPr>
          <t xml:space="preserve">
se prueba</t>
        </r>
      </text>
    </comment>
    <comment ref="AF12" authorId="0" shapeId="0" xr:uid="{00000000-0006-0000-0900-00001A000000}">
      <text>
        <r>
          <rPr>
            <b/>
            <sz val="9"/>
            <color indexed="81"/>
            <rFont val="Tahoma"/>
            <family val="2"/>
          </rPr>
          <t>Neira:</t>
        </r>
        <r>
          <rPr>
            <sz val="9"/>
            <color indexed="81"/>
            <rFont val="Tahoma"/>
            <family val="2"/>
          </rPr>
          <t xml:space="preserve">
aprobada</t>
        </r>
      </text>
    </comment>
    <comment ref="AH12" authorId="0" shapeId="0" xr:uid="{00000000-0006-0000-0900-00001B000000}">
      <text>
        <r>
          <rPr>
            <b/>
            <sz val="9"/>
            <color indexed="81"/>
            <rFont val="Tahoma"/>
            <family val="2"/>
          </rPr>
          <t>Neira:</t>
        </r>
        <r>
          <rPr>
            <sz val="9"/>
            <color indexed="81"/>
            <rFont val="Tahoma"/>
            <family val="2"/>
          </rPr>
          <t xml:space="preserve">
Nueva</t>
        </r>
      </text>
    </comment>
    <comment ref="AJ12" authorId="0" shapeId="0" xr:uid="{00000000-0006-0000-0900-00001C000000}">
      <text>
        <r>
          <rPr>
            <b/>
            <sz val="9"/>
            <color indexed="81"/>
            <rFont val="Tahoma"/>
            <family val="2"/>
          </rPr>
          <t>Neira:</t>
        </r>
        <r>
          <rPr>
            <sz val="9"/>
            <color indexed="81"/>
            <rFont val="Tahoma"/>
            <family val="2"/>
          </rPr>
          <t xml:space="preserve">
Nueva</t>
        </r>
      </text>
    </comment>
    <comment ref="AL12" authorId="0" shapeId="0" xr:uid="{00000000-0006-0000-0900-00001D000000}">
      <text>
        <r>
          <rPr>
            <b/>
            <sz val="9"/>
            <color indexed="81"/>
            <rFont val="Tahoma"/>
            <family val="2"/>
          </rPr>
          <t>Neira:</t>
        </r>
        <r>
          <rPr>
            <sz val="9"/>
            <color indexed="81"/>
            <rFont val="Tahoma"/>
            <family val="2"/>
          </rPr>
          <t xml:space="preserve">
aprobada
</t>
        </r>
      </text>
    </comment>
    <comment ref="AO12" authorId="0" shapeId="0" xr:uid="{00000000-0006-0000-0900-00001E000000}">
      <text>
        <r>
          <rPr>
            <b/>
            <sz val="9"/>
            <color indexed="81"/>
            <rFont val="Tahoma"/>
            <family val="2"/>
          </rPr>
          <t>Neira:</t>
        </r>
        <r>
          <rPr>
            <sz val="9"/>
            <color indexed="81"/>
            <rFont val="Tahoma"/>
            <family val="2"/>
          </rPr>
          <t xml:space="preserve">
Aprobada</t>
        </r>
      </text>
    </comment>
    <comment ref="AQ12" authorId="0" shapeId="0" xr:uid="{00000000-0006-0000-0900-00001F000000}">
      <text>
        <r>
          <rPr>
            <b/>
            <sz val="9"/>
            <color indexed="81"/>
            <rFont val="Tahoma"/>
            <family val="2"/>
          </rPr>
          <t>Neira:</t>
        </r>
        <r>
          <rPr>
            <sz val="9"/>
            <color indexed="81"/>
            <rFont val="Tahoma"/>
            <family val="2"/>
          </rPr>
          <t xml:space="preserve">
Aprobada</t>
        </r>
      </text>
    </comment>
    <comment ref="AS12" authorId="0" shapeId="0" xr:uid="{00000000-0006-0000-0900-000020000000}">
      <text>
        <r>
          <rPr>
            <b/>
            <sz val="9"/>
            <color indexed="81"/>
            <rFont val="Tahoma"/>
            <family val="2"/>
          </rPr>
          <t>Neira:</t>
        </r>
        <r>
          <rPr>
            <sz val="9"/>
            <color indexed="81"/>
            <rFont val="Tahoma"/>
            <family val="2"/>
          </rPr>
          <t xml:space="preserve">
Aprobada</t>
        </r>
      </text>
    </comment>
    <comment ref="AU12" authorId="0" shapeId="0" xr:uid="{00000000-0006-0000-0900-000021000000}">
      <text>
        <r>
          <rPr>
            <b/>
            <sz val="9"/>
            <color indexed="81"/>
            <rFont val="Tahoma"/>
            <family val="2"/>
          </rPr>
          <t>Neira:</t>
        </r>
        <r>
          <rPr>
            <sz val="9"/>
            <color indexed="81"/>
            <rFont val="Tahoma"/>
            <family val="2"/>
          </rPr>
          <t xml:space="preserve">
Nueva</t>
        </r>
      </text>
    </comment>
    <comment ref="AW12" authorId="0" shapeId="0" xr:uid="{00000000-0006-0000-0900-000022000000}">
      <text>
        <r>
          <rPr>
            <b/>
            <sz val="9"/>
            <color indexed="81"/>
            <rFont val="Tahoma"/>
            <family val="2"/>
          </rPr>
          <t>Neira:</t>
        </r>
        <r>
          <rPr>
            <sz val="9"/>
            <color indexed="81"/>
            <rFont val="Tahoma"/>
            <family val="2"/>
          </rPr>
          <t xml:space="preserve">
Nueva</t>
        </r>
      </text>
    </comment>
    <comment ref="AZ12" authorId="0" shapeId="0" xr:uid="{00000000-0006-0000-0900-000023000000}">
      <text>
        <r>
          <rPr>
            <b/>
            <sz val="9"/>
            <color indexed="81"/>
            <rFont val="Tahoma"/>
            <family val="2"/>
          </rPr>
          <t>Neira:</t>
        </r>
        <r>
          <rPr>
            <sz val="9"/>
            <color indexed="81"/>
            <rFont val="Tahoma"/>
            <family val="2"/>
          </rPr>
          <t xml:space="preserve">
Aprobada</t>
        </r>
      </text>
    </comment>
    <comment ref="BB12" authorId="0" shapeId="0" xr:uid="{00000000-0006-0000-0900-000024000000}">
      <text>
        <r>
          <rPr>
            <b/>
            <sz val="9"/>
            <color indexed="81"/>
            <rFont val="Tahoma"/>
            <family val="2"/>
          </rPr>
          <t>Neira:</t>
        </r>
        <r>
          <rPr>
            <sz val="9"/>
            <color indexed="81"/>
            <rFont val="Tahoma"/>
            <family val="2"/>
          </rPr>
          <t xml:space="preserve">
Aprobada</t>
        </r>
      </text>
    </comment>
    <comment ref="BD12" authorId="0" shapeId="0" xr:uid="{00000000-0006-0000-0900-000025000000}">
      <text>
        <r>
          <rPr>
            <b/>
            <sz val="9"/>
            <color indexed="81"/>
            <rFont val="Tahoma"/>
            <family val="2"/>
          </rPr>
          <t>Neira:</t>
        </r>
        <r>
          <rPr>
            <sz val="9"/>
            <color indexed="81"/>
            <rFont val="Tahoma"/>
            <family val="2"/>
          </rPr>
          <t xml:space="preserve">
Aprobada</t>
        </r>
      </text>
    </comment>
    <comment ref="BF12" authorId="0" shapeId="0" xr:uid="{00000000-0006-0000-0900-000026000000}">
      <text>
        <r>
          <rPr>
            <b/>
            <sz val="9"/>
            <color indexed="81"/>
            <rFont val="Tahoma"/>
            <family val="2"/>
          </rPr>
          <t>Neira:</t>
        </r>
        <r>
          <rPr>
            <sz val="9"/>
            <color indexed="81"/>
            <rFont val="Tahoma"/>
            <family val="2"/>
          </rPr>
          <t xml:space="preserve">
Nueva</t>
        </r>
      </text>
    </comment>
    <comment ref="BK12" authorId="0" shapeId="0" xr:uid="{00000000-0006-0000-0900-000027000000}">
      <text>
        <r>
          <rPr>
            <b/>
            <sz val="9"/>
            <color indexed="81"/>
            <rFont val="Tahoma"/>
            <family val="2"/>
          </rPr>
          <t>Neira:</t>
        </r>
        <r>
          <rPr>
            <sz val="9"/>
            <color indexed="81"/>
            <rFont val="Tahoma"/>
            <family val="2"/>
          </rPr>
          <t xml:space="preserve">
Aprobada</t>
        </r>
      </text>
    </comment>
    <comment ref="BM12" authorId="0" shapeId="0" xr:uid="{00000000-0006-0000-0900-000028000000}">
      <text>
        <r>
          <rPr>
            <b/>
            <sz val="9"/>
            <color indexed="81"/>
            <rFont val="Tahoma"/>
            <family val="2"/>
          </rPr>
          <t>Neira:</t>
        </r>
        <r>
          <rPr>
            <sz val="9"/>
            <color indexed="81"/>
            <rFont val="Tahoma"/>
            <family val="2"/>
          </rPr>
          <t xml:space="preserve">
Aprobada</t>
        </r>
      </text>
    </comment>
    <comment ref="BO12" authorId="0" shapeId="0" xr:uid="{00000000-0006-0000-0900-000029000000}">
      <text>
        <r>
          <rPr>
            <b/>
            <sz val="9"/>
            <color indexed="81"/>
            <rFont val="Tahoma"/>
            <family val="2"/>
          </rPr>
          <t>Neira:</t>
        </r>
        <r>
          <rPr>
            <sz val="9"/>
            <color indexed="81"/>
            <rFont val="Tahoma"/>
            <family val="2"/>
          </rPr>
          <t xml:space="preserve">
Aprobada</t>
        </r>
      </text>
    </comment>
    <comment ref="BQ12" authorId="0" shapeId="0" xr:uid="{00000000-0006-0000-0900-00002A000000}">
      <text>
        <r>
          <rPr>
            <b/>
            <sz val="9"/>
            <color indexed="81"/>
            <rFont val="Tahoma"/>
            <family val="2"/>
          </rPr>
          <t>Neira:</t>
        </r>
        <r>
          <rPr>
            <sz val="9"/>
            <color indexed="81"/>
            <rFont val="Tahoma"/>
            <family val="2"/>
          </rPr>
          <t xml:space="preserve">
Nueva</t>
        </r>
      </text>
    </comment>
    <comment ref="BT12" authorId="0" shapeId="0" xr:uid="{00000000-0006-0000-0900-00002B000000}">
      <text>
        <r>
          <rPr>
            <b/>
            <sz val="9"/>
            <color indexed="81"/>
            <rFont val="Tahoma"/>
            <family val="2"/>
          </rPr>
          <t>Neira:</t>
        </r>
        <r>
          <rPr>
            <sz val="9"/>
            <color indexed="81"/>
            <rFont val="Tahoma"/>
            <family val="2"/>
          </rPr>
          <t xml:space="preserve">
Aprobada</t>
        </r>
      </text>
    </comment>
    <comment ref="BV12" authorId="0" shapeId="0" xr:uid="{00000000-0006-0000-0900-00002C000000}">
      <text>
        <r>
          <rPr>
            <b/>
            <sz val="9"/>
            <color indexed="81"/>
            <rFont val="Tahoma"/>
            <family val="2"/>
          </rPr>
          <t>Neira:</t>
        </r>
        <r>
          <rPr>
            <sz val="9"/>
            <color indexed="81"/>
            <rFont val="Tahoma"/>
            <family val="2"/>
          </rPr>
          <t xml:space="preserve">
Aprobada</t>
        </r>
      </text>
    </comment>
    <comment ref="BX12" authorId="0" shapeId="0" xr:uid="{00000000-0006-0000-0900-00002D000000}">
      <text>
        <r>
          <rPr>
            <b/>
            <sz val="9"/>
            <color indexed="81"/>
            <rFont val="Tahoma"/>
            <family val="2"/>
          </rPr>
          <t>Neira:</t>
        </r>
        <r>
          <rPr>
            <sz val="9"/>
            <color indexed="81"/>
            <rFont val="Tahoma"/>
            <family val="2"/>
          </rPr>
          <t xml:space="preserve">
Aprobada</t>
        </r>
      </text>
    </comment>
    <comment ref="BZ12" authorId="0" shapeId="0" xr:uid="{00000000-0006-0000-0900-00002E000000}">
      <text>
        <r>
          <rPr>
            <b/>
            <sz val="9"/>
            <color indexed="81"/>
            <rFont val="Tahoma"/>
            <family val="2"/>
          </rPr>
          <t>Neira:</t>
        </r>
        <r>
          <rPr>
            <sz val="9"/>
            <color indexed="81"/>
            <rFont val="Tahoma"/>
            <family val="2"/>
          </rPr>
          <t xml:space="preserve">
Nueva</t>
        </r>
      </text>
    </comment>
    <comment ref="CB12" authorId="0" shapeId="0" xr:uid="{00000000-0006-0000-0900-00002F000000}">
      <text>
        <r>
          <rPr>
            <b/>
            <sz val="9"/>
            <color indexed="81"/>
            <rFont val="Tahoma"/>
            <family val="2"/>
          </rPr>
          <t>Neira:</t>
        </r>
        <r>
          <rPr>
            <sz val="9"/>
            <color indexed="81"/>
            <rFont val="Tahoma"/>
            <family val="2"/>
          </rPr>
          <t xml:space="preserve">
Nueva</t>
        </r>
      </text>
    </comment>
    <comment ref="CH12" authorId="0" shapeId="0" xr:uid="{00000000-0006-0000-0900-000030000000}">
      <text>
        <r>
          <rPr>
            <b/>
            <sz val="9"/>
            <color indexed="81"/>
            <rFont val="Tahoma"/>
            <family val="2"/>
          </rPr>
          <t>Neira:</t>
        </r>
        <r>
          <rPr>
            <sz val="9"/>
            <color indexed="81"/>
            <rFont val="Tahoma"/>
            <family val="2"/>
          </rPr>
          <t xml:space="preserve">
Aprobada</t>
        </r>
      </text>
    </comment>
    <comment ref="CJ12" authorId="0" shapeId="0" xr:uid="{00000000-0006-0000-0900-000031000000}">
      <text>
        <r>
          <rPr>
            <b/>
            <sz val="9"/>
            <color indexed="81"/>
            <rFont val="Tahoma"/>
            <family val="2"/>
          </rPr>
          <t>Neira:</t>
        </r>
        <r>
          <rPr>
            <sz val="9"/>
            <color indexed="81"/>
            <rFont val="Tahoma"/>
            <family val="2"/>
          </rPr>
          <t xml:space="preserve">
Nueva</t>
        </r>
      </text>
    </comment>
    <comment ref="CM12" authorId="0" shapeId="0" xr:uid="{00000000-0006-0000-0900-000032000000}">
      <text>
        <r>
          <rPr>
            <b/>
            <sz val="9"/>
            <color indexed="81"/>
            <rFont val="Tahoma"/>
            <family val="2"/>
          </rPr>
          <t>Neira:</t>
        </r>
        <r>
          <rPr>
            <sz val="9"/>
            <color indexed="81"/>
            <rFont val="Tahoma"/>
            <family val="2"/>
          </rPr>
          <t xml:space="preserve">
Aprobada
</t>
        </r>
      </text>
    </comment>
    <comment ref="CO12" authorId="0" shapeId="0" xr:uid="{00000000-0006-0000-0900-000033000000}">
      <text>
        <r>
          <rPr>
            <b/>
            <sz val="9"/>
            <color indexed="81"/>
            <rFont val="Tahoma"/>
            <family val="2"/>
          </rPr>
          <t>Neira:</t>
        </r>
        <r>
          <rPr>
            <sz val="9"/>
            <color indexed="81"/>
            <rFont val="Tahoma"/>
            <family val="2"/>
          </rPr>
          <t xml:space="preserve">
Aprobada</t>
        </r>
      </text>
    </comment>
    <comment ref="CQ12" authorId="0" shapeId="0" xr:uid="{00000000-0006-0000-0900-000034000000}">
      <text>
        <r>
          <rPr>
            <b/>
            <sz val="9"/>
            <color indexed="81"/>
            <rFont val="Tahoma"/>
            <family val="2"/>
          </rPr>
          <t>Neira:</t>
        </r>
        <r>
          <rPr>
            <sz val="9"/>
            <color indexed="81"/>
            <rFont val="Tahoma"/>
            <family val="2"/>
          </rPr>
          <t xml:space="preserve">
Nueva</t>
        </r>
      </text>
    </comment>
    <comment ref="CT12" authorId="0" shapeId="0" xr:uid="{00000000-0006-0000-0900-000035000000}">
      <text>
        <r>
          <rPr>
            <b/>
            <sz val="9"/>
            <color indexed="81"/>
            <rFont val="Tahoma"/>
            <family val="2"/>
          </rPr>
          <t>Neira:</t>
        </r>
        <r>
          <rPr>
            <sz val="9"/>
            <color indexed="81"/>
            <rFont val="Tahoma"/>
            <family val="2"/>
          </rPr>
          <t xml:space="preserve">
Aprobada</t>
        </r>
      </text>
    </comment>
    <comment ref="CV12" authorId="0" shapeId="0" xr:uid="{00000000-0006-0000-0900-000036000000}">
      <text>
        <r>
          <rPr>
            <b/>
            <sz val="9"/>
            <color indexed="81"/>
            <rFont val="Tahoma"/>
            <family val="2"/>
          </rPr>
          <t>Neira:</t>
        </r>
        <r>
          <rPr>
            <sz val="9"/>
            <color indexed="81"/>
            <rFont val="Tahoma"/>
            <family val="2"/>
          </rPr>
          <t xml:space="preserve">
Aprobada</t>
        </r>
      </text>
    </comment>
    <comment ref="CX12" authorId="0" shapeId="0" xr:uid="{00000000-0006-0000-0900-000037000000}">
      <text>
        <r>
          <rPr>
            <b/>
            <sz val="9"/>
            <color indexed="81"/>
            <rFont val="Tahoma"/>
            <family val="2"/>
          </rPr>
          <t>Neira:</t>
        </r>
        <r>
          <rPr>
            <sz val="9"/>
            <color indexed="81"/>
            <rFont val="Tahoma"/>
            <family val="2"/>
          </rPr>
          <t xml:space="preserve">
Nueva</t>
        </r>
      </text>
    </comment>
    <comment ref="AH14" authorId="0" shapeId="0" xr:uid="{00000000-0006-0000-0900-000038000000}">
      <text>
        <r>
          <rPr>
            <b/>
            <sz val="9"/>
            <color indexed="81"/>
            <rFont val="Tahoma"/>
            <family val="2"/>
          </rPr>
          <t>Neira:</t>
        </r>
        <r>
          <rPr>
            <sz val="9"/>
            <color indexed="81"/>
            <rFont val="Tahoma"/>
            <family val="2"/>
          </rPr>
          <t xml:space="preserve">
Nueva</t>
        </r>
      </text>
    </comment>
    <comment ref="BI14" authorId="0" shapeId="0" xr:uid="{00000000-0006-0000-0900-000039000000}">
      <text>
        <r>
          <rPr>
            <b/>
            <sz val="9"/>
            <color indexed="81"/>
            <rFont val="Tahoma"/>
            <family val="2"/>
          </rPr>
          <t>Neira:</t>
        </r>
        <r>
          <rPr>
            <sz val="9"/>
            <color indexed="81"/>
            <rFont val="Tahoma"/>
            <family val="2"/>
          </rPr>
          <t xml:space="preserve">
Aprobada</t>
        </r>
      </text>
    </comment>
    <comment ref="BK14" authorId="0" shapeId="0" xr:uid="{00000000-0006-0000-0900-00003A000000}">
      <text>
        <r>
          <rPr>
            <b/>
            <sz val="9"/>
            <color indexed="81"/>
            <rFont val="Tahoma"/>
            <family val="2"/>
          </rPr>
          <t>Neira:</t>
        </r>
        <r>
          <rPr>
            <sz val="9"/>
            <color indexed="81"/>
            <rFont val="Tahoma"/>
            <family val="2"/>
          </rPr>
          <t xml:space="preserve">
Aprobada</t>
        </r>
      </text>
    </comment>
    <comment ref="BO14" authorId="0" shapeId="0" xr:uid="{00000000-0006-0000-0900-00003B000000}">
      <text>
        <r>
          <rPr>
            <b/>
            <sz val="9"/>
            <color indexed="81"/>
            <rFont val="Tahoma"/>
            <family val="2"/>
          </rPr>
          <t>Neira:</t>
        </r>
        <r>
          <rPr>
            <sz val="9"/>
            <color indexed="81"/>
            <rFont val="Tahoma"/>
            <family val="2"/>
          </rPr>
          <t xml:space="preserve">
Aprobada</t>
        </r>
      </text>
    </comment>
    <comment ref="BQ14" authorId="0" shapeId="0" xr:uid="{00000000-0006-0000-0900-00003C000000}">
      <text>
        <r>
          <rPr>
            <b/>
            <sz val="9"/>
            <color indexed="81"/>
            <rFont val="Tahoma"/>
            <family val="2"/>
          </rPr>
          <t>Neira:</t>
        </r>
        <r>
          <rPr>
            <sz val="9"/>
            <color indexed="81"/>
            <rFont val="Tahoma"/>
            <family val="2"/>
          </rPr>
          <t xml:space="preserve">
Aprobada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Neira</author>
  </authors>
  <commentList>
    <comment ref="CD8" authorId="0" shapeId="0" xr:uid="{00000000-0006-0000-0A00-000001000000}">
      <text>
        <r>
          <rPr>
            <b/>
            <sz val="9"/>
            <color indexed="81"/>
            <rFont val="Tahoma"/>
            <family val="2"/>
          </rPr>
          <t>Neira:</t>
        </r>
        <r>
          <rPr>
            <sz val="9"/>
            <color indexed="81"/>
            <rFont val="Tahoma"/>
            <family val="2"/>
          </rPr>
          <t xml:space="preserve">
Nota: el enfoque de análisis equitativo hace mas visible los costos del Apque los beneficios</t>
        </r>
      </text>
    </comment>
    <comment ref="C10" authorId="0" shapeId="0" xr:uid="{00000000-0006-0000-0A00-000002000000}">
      <text>
        <r>
          <rPr>
            <b/>
            <sz val="9"/>
            <color indexed="81"/>
            <rFont val="Tahoma"/>
            <family val="2"/>
          </rPr>
          <t>Neira:</t>
        </r>
        <r>
          <rPr>
            <sz val="9"/>
            <color indexed="81"/>
            <rFont val="Tahoma"/>
            <family val="2"/>
          </rPr>
          <t xml:space="preserve">
Aprobada
</t>
        </r>
      </text>
    </comment>
    <comment ref="I10" authorId="0" shapeId="0" xr:uid="{00000000-0006-0000-0A00-000003000000}">
      <text>
        <r>
          <rPr>
            <b/>
            <sz val="9"/>
            <color indexed="81"/>
            <rFont val="Tahoma"/>
            <family val="2"/>
          </rPr>
          <t>Neira:</t>
        </r>
        <r>
          <rPr>
            <sz val="9"/>
            <color indexed="81"/>
            <rFont val="Tahoma"/>
            <family val="2"/>
          </rPr>
          <t xml:space="preserve">
Aprobada</t>
        </r>
      </text>
    </comment>
    <comment ref="BO10" authorId="0" shapeId="0" xr:uid="{00000000-0006-0000-0A00-000004000000}">
      <text>
        <r>
          <rPr>
            <b/>
            <sz val="9"/>
            <color indexed="81"/>
            <rFont val="Tahoma"/>
            <family val="2"/>
          </rPr>
          <t>Neira:</t>
        </r>
        <r>
          <rPr>
            <sz val="9"/>
            <color indexed="81"/>
            <rFont val="Tahoma"/>
            <family val="2"/>
          </rPr>
          <t xml:space="preserve">
Apoyada</t>
        </r>
      </text>
    </comment>
    <comment ref="BS10" authorId="0" shapeId="0" xr:uid="{00000000-0006-0000-0A00-000005000000}">
      <text>
        <r>
          <rPr>
            <b/>
            <sz val="9"/>
            <color indexed="81"/>
            <rFont val="Tahoma"/>
            <family val="2"/>
          </rPr>
          <t>Neira:</t>
        </r>
        <r>
          <rPr>
            <sz val="9"/>
            <color indexed="81"/>
            <rFont val="Tahoma"/>
            <family val="2"/>
          </rPr>
          <t xml:space="preserve">
Veo que una subcausa de ésta puedes ser la nueva, la III.1.6 Debil operatividad del SINAP y del SIRAP</t>
        </r>
      </text>
    </comment>
    <comment ref="BY10" authorId="0" shapeId="0" xr:uid="{00000000-0006-0000-0A00-000006000000}">
      <text>
        <r>
          <rPr>
            <b/>
            <sz val="9"/>
            <color indexed="81"/>
            <rFont val="Tahoma"/>
            <family val="2"/>
          </rPr>
          <t>Neira:</t>
        </r>
        <r>
          <rPr>
            <sz val="9"/>
            <color indexed="81"/>
            <rFont val="Tahoma"/>
            <family val="2"/>
          </rPr>
          <t xml:space="preserve">
Aprobada</t>
        </r>
      </text>
    </comment>
    <comment ref="CD10" authorId="0" shapeId="0" xr:uid="{00000000-0006-0000-0A00-000007000000}">
      <text>
        <r>
          <rPr>
            <b/>
            <sz val="9"/>
            <color indexed="81"/>
            <rFont val="Tahoma"/>
            <family val="2"/>
          </rPr>
          <t>Neira:</t>
        </r>
        <r>
          <rPr>
            <sz val="9"/>
            <color indexed="81"/>
            <rFont val="Tahoma"/>
            <family val="2"/>
          </rPr>
          <t xml:space="preserve">
Aprobada</t>
        </r>
      </text>
    </comment>
    <comment ref="CI10" authorId="0" shapeId="0" xr:uid="{00000000-0006-0000-0A00-000008000000}">
      <text>
        <r>
          <rPr>
            <b/>
            <sz val="9"/>
            <color indexed="81"/>
            <rFont val="Tahoma"/>
            <family val="2"/>
          </rPr>
          <t>Neira:</t>
        </r>
        <r>
          <rPr>
            <sz val="9"/>
            <color indexed="81"/>
            <rFont val="Tahoma"/>
            <family val="2"/>
          </rPr>
          <t xml:space="preserve">
Nota: cooperación, integración, medios de vida establecidos
</t>
        </r>
      </text>
    </comment>
    <comment ref="CL10" authorId="0" shapeId="0" xr:uid="{00000000-0006-0000-0A00-000009000000}">
      <text>
        <r>
          <rPr>
            <b/>
            <sz val="9"/>
            <color indexed="81"/>
            <rFont val="Tahoma"/>
            <family val="2"/>
          </rPr>
          <t>Neira:</t>
        </r>
        <r>
          <rPr>
            <sz val="9"/>
            <color indexed="81"/>
            <rFont val="Tahoma"/>
            <family val="2"/>
          </rPr>
          <t xml:space="preserve">
Nueva
</t>
        </r>
      </text>
    </comment>
    <comment ref="B12" authorId="0" shapeId="0" xr:uid="{00000000-0006-0000-0A00-00000A000000}">
      <text>
        <r>
          <rPr>
            <b/>
            <sz val="9"/>
            <color indexed="81"/>
            <rFont val="Tahoma"/>
            <family val="2"/>
          </rPr>
          <t>Neira:</t>
        </r>
        <r>
          <rPr>
            <sz val="9"/>
            <color indexed="81"/>
            <rFont val="Tahoma"/>
            <family val="2"/>
          </rPr>
          <t xml:space="preserve">
</t>
        </r>
      </text>
    </comment>
    <comment ref="E12" authorId="0" shapeId="0" xr:uid="{00000000-0006-0000-0A00-00000B000000}">
      <text>
        <r>
          <rPr>
            <b/>
            <sz val="9"/>
            <color indexed="81"/>
            <rFont val="Tahoma"/>
            <family val="2"/>
          </rPr>
          <t>Neira:</t>
        </r>
        <r>
          <rPr>
            <sz val="9"/>
            <color indexed="81"/>
            <rFont val="Tahoma"/>
            <family val="2"/>
          </rPr>
          <t xml:space="preserve">
Aprobada</t>
        </r>
      </text>
    </comment>
    <comment ref="G12" authorId="0" shapeId="0" xr:uid="{00000000-0006-0000-0A00-00000C000000}">
      <text>
        <r>
          <rPr>
            <b/>
            <sz val="9"/>
            <color indexed="81"/>
            <rFont val="Tahoma"/>
            <family val="2"/>
          </rPr>
          <t>Neira:</t>
        </r>
        <r>
          <rPr>
            <sz val="9"/>
            <color indexed="81"/>
            <rFont val="Tahoma"/>
            <family val="2"/>
          </rPr>
          <t xml:space="preserve">
Aprobada</t>
        </r>
      </text>
    </comment>
    <comment ref="I12" authorId="0" shapeId="0" xr:uid="{00000000-0006-0000-0A00-00000D000000}">
      <text>
        <r>
          <rPr>
            <b/>
            <sz val="9"/>
            <color indexed="81"/>
            <rFont val="Tahoma"/>
            <family val="2"/>
          </rPr>
          <t>Neira:</t>
        </r>
        <r>
          <rPr>
            <sz val="9"/>
            <color indexed="81"/>
            <rFont val="Tahoma"/>
            <family val="2"/>
          </rPr>
          <t xml:space="preserve">
Aprobada</t>
        </r>
      </text>
    </comment>
    <comment ref="K12" authorId="0" shapeId="0" xr:uid="{00000000-0006-0000-0A00-00000E000000}">
      <text>
        <r>
          <rPr>
            <b/>
            <sz val="9"/>
            <color indexed="81"/>
            <rFont val="Tahoma"/>
            <family val="2"/>
          </rPr>
          <t>Neira:</t>
        </r>
        <r>
          <rPr>
            <sz val="9"/>
            <color indexed="81"/>
            <rFont val="Tahoma"/>
            <family val="2"/>
          </rPr>
          <t xml:space="preserve">
Aprobada</t>
        </r>
      </text>
    </comment>
    <comment ref="Q12" authorId="0" shapeId="0" xr:uid="{00000000-0006-0000-0A00-00000F000000}">
      <text>
        <r>
          <rPr>
            <b/>
            <sz val="9"/>
            <color indexed="81"/>
            <rFont val="Tahoma"/>
            <family val="2"/>
          </rPr>
          <t>Neira:</t>
        </r>
        <r>
          <rPr>
            <sz val="9"/>
            <color indexed="81"/>
            <rFont val="Tahoma"/>
            <family val="2"/>
          </rPr>
          <t xml:space="preserve">
Nueva</t>
        </r>
      </text>
    </comment>
    <comment ref="AC12" authorId="0" shapeId="0" xr:uid="{00000000-0006-0000-0A00-000010000000}">
      <text>
        <r>
          <rPr>
            <b/>
            <sz val="9"/>
            <color indexed="81"/>
            <rFont val="Tahoma"/>
            <family val="2"/>
          </rPr>
          <t>Neira:</t>
        </r>
        <r>
          <rPr>
            <sz val="9"/>
            <color indexed="81"/>
            <rFont val="Tahoma"/>
            <family val="2"/>
          </rPr>
          <t xml:space="preserve">
Aprobada</t>
        </r>
      </text>
    </comment>
    <comment ref="AE12" authorId="0" shapeId="0" xr:uid="{00000000-0006-0000-0A00-000011000000}">
      <text>
        <r>
          <rPr>
            <b/>
            <sz val="9"/>
            <color indexed="81"/>
            <rFont val="Tahoma"/>
            <family val="2"/>
          </rPr>
          <t>Neira:</t>
        </r>
        <r>
          <rPr>
            <sz val="9"/>
            <color indexed="81"/>
            <rFont val="Tahoma"/>
            <family val="2"/>
          </rPr>
          <t xml:space="preserve">
Aprobada</t>
        </r>
      </text>
    </comment>
    <comment ref="AG12" authorId="0" shapeId="0" xr:uid="{00000000-0006-0000-0A00-000012000000}">
      <text>
        <r>
          <rPr>
            <b/>
            <sz val="9"/>
            <color indexed="81"/>
            <rFont val="Tahoma"/>
            <family val="2"/>
          </rPr>
          <t>Neira:</t>
        </r>
        <r>
          <rPr>
            <sz val="9"/>
            <color indexed="81"/>
            <rFont val="Tahoma"/>
            <family val="2"/>
          </rPr>
          <t xml:space="preserve">
Aprobada</t>
        </r>
      </text>
    </comment>
    <comment ref="AI12" authorId="0" shapeId="0" xr:uid="{00000000-0006-0000-0A00-000013000000}">
      <text>
        <r>
          <rPr>
            <b/>
            <sz val="9"/>
            <color indexed="81"/>
            <rFont val="Tahoma"/>
            <family val="2"/>
          </rPr>
          <t>Neira:</t>
        </r>
        <r>
          <rPr>
            <sz val="9"/>
            <color indexed="81"/>
            <rFont val="Tahoma"/>
            <family val="2"/>
          </rPr>
          <t xml:space="preserve">
Nueva</t>
        </r>
      </text>
    </comment>
    <comment ref="AK12" authorId="0" shapeId="0" xr:uid="{00000000-0006-0000-0A00-000014000000}">
      <text>
        <r>
          <rPr>
            <b/>
            <sz val="9"/>
            <color indexed="81"/>
            <rFont val="Tahoma"/>
            <family val="2"/>
          </rPr>
          <t>Neira:</t>
        </r>
        <r>
          <rPr>
            <sz val="9"/>
            <color indexed="81"/>
            <rFont val="Tahoma"/>
            <family val="2"/>
          </rPr>
          <t xml:space="preserve">
Nueva</t>
        </r>
      </text>
    </comment>
    <comment ref="AM12" authorId="0" shapeId="0" xr:uid="{00000000-0006-0000-0A00-000015000000}">
      <text>
        <r>
          <rPr>
            <b/>
            <sz val="9"/>
            <color indexed="81"/>
            <rFont val="Tahoma"/>
            <family val="2"/>
          </rPr>
          <t>Neira:</t>
        </r>
        <r>
          <rPr>
            <sz val="9"/>
            <color indexed="81"/>
            <rFont val="Tahoma"/>
            <family val="2"/>
          </rPr>
          <t xml:space="preserve">
Aprobada</t>
        </r>
      </text>
    </comment>
    <comment ref="AP12" authorId="0" shapeId="0" xr:uid="{00000000-0006-0000-0A00-000016000000}">
      <text>
        <r>
          <rPr>
            <b/>
            <sz val="9"/>
            <color indexed="81"/>
            <rFont val="Tahoma"/>
            <family val="2"/>
          </rPr>
          <t>Neira:</t>
        </r>
        <r>
          <rPr>
            <sz val="9"/>
            <color indexed="81"/>
            <rFont val="Tahoma"/>
            <family val="2"/>
          </rPr>
          <t xml:space="preserve">
Aprobada</t>
        </r>
      </text>
    </comment>
    <comment ref="AR12" authorId="0" shapeId="0" xr:uid="{00000000-0006-0000-0A00-000017000000}">
      <text>
        <r>
          <rPr>
            <b/>
            <sz val="9"/>
            <color indexed="81"/>
            <rFont val="Tahoma"/>
            <family val="2"/>
          </rPr>
          <t>Neira:</t>
        </r>
        <r>
          <rPr>
            <sz val="9"/>
            <color indexed="81"/>
            <rFont val="Tahoma"/>
            <family val="2"/>
          </rPr>
          <t xml:space="preserve">
Aprobada</t>
        </r>
      </text>
    </comment>
    <comment ref="AT12" authorId="0" shapeId="0" xr:uid="{00000000-0006-0000-0A00-000018000000}">
      <text>
        <r>
          <rPr>
            <b/>
            <sz val="9"/>
            <color indexed="81"/>
            <rFont val="Tahoma"/>
            <family val="2"/>
          </rPr>
          <t>Neira:</t>
        </r>
        <r>
          <rPr>
            <sz val="9"/>
            <color indexed="81"/>
            <rFont val="Tahoma"/>
            <family val="2"/>
          </rPr>
          <t xml:space="preserve">
Aprobada</t>
        </r>
      </text>
    </comment>
    <comment ref="AW12" authorId="0" shapeId="0" xr:uid="{00000000-0006-0000-0A00-000019000000}">
      <text>
        <r>
          <rPr>
            <b/>
            <sz val="9"/>
            <color indexed="81"/>
            <rFont val="Tahoma"/>
            <family val="2"/>
          </rPr>
          <t>Neira:</t>
        </r>
        <r>
          <rPr>
            <sz val="9"/>
            <color indexed="81"/>
            <rFont val="Tahoma"/>
            <family val="2"/>
          </rPr>
          <t xml:space="preserve">
se ajusta
</t>
        </r>
      </text>
    </comment>
    <comment ref="AY12" authorId="0" shapeId="0" xr:uid="{00000000-0006-0000-0A00-00001A000000}">
      <text>
        <r>
          <rPr>
            <b/>
            <sz val="9"/>
            <color indexed="81"/>
            <rFont val="Tahoma"/>
            <family val="2"/>
          </rPr>
          <t>Neira:</t>
        </r>
        <r>
          <rPr>
            <sz val="9"/>
            <color indexed="81"/>
            <rFont val="Tahoma"/>
            <family val="2"/>
          </rPr>
          <t xml:space="preserve">
Aprobada</t>
        </r>
      </text>
    </comment>
    <comment ref="BA12" authorId="0" shapeId="0" xr:uid="{00000000-0006-0000-0A00-00001B000000}">
      <text>
        <r>
          <rPr>
            <b/>
            <sz val="9"/>
            <color indexed="81"/>
            <rFont val="Tahoma"/>
            <family val="2"/>
          </rPr>
          <t>Neira:</t>
        </r>
        <r>
          <rPr>
            <sz val="9"/>
            <color indexed="81"/>
            <rFont val="Tahoma"/>
            <family val="2"/>
          </rPr>
          <t xml:space="preserve">
Aprobada</t>
        </r>
      </text>
    </comment>
    <comment ref="BE12" authorId="0" shapeId="0" xr:uid="{00000000-0006-0000-0A00-00001C000000}">
      <text>
        <r>
          <rPr>
            <b/>
            <sz val="9"/>
            <color indexed="81"/>
            <rFont val="Tahoma"/>
            <family val="2"/>
          </rPr>
          <t>Neira:</t>
        </r>
        <r>
          <rPr>
            <sz val="9"/>
            <color indexed="81"/>
            <rFont val="Tahoma"/>
            <family val="2"/>
          </rPr>
          <t xml:space="preserve">
Aprobada</t>
        </r>
      </text>
    </comment>
    <comment ref="BG12" authorId="0" shapeId="0" xr:uid="{00000000-0006-0000-0A00-00001D000000}">
      <text>
        <r>
          <rPr>
            <b/>
            <sz val="9"/>
            <color indexed="81"/>
            <rFont val="Tahoma"/>
            <family val="2"/>
          </rPr>
          <t>Neira:</t>
        </r>
        <r>
          <rPr>
            <sz val="9"/>
            <color indexed="81"/>
            <rFont val="Tahoma"/>
            <family val="2"/>
          </rPr>
          <t xml:space="preserve">
Aprobada
Debe haber restricciones o reglamentaciones para la investigación cultural</t>
        </r>
      </text>
    </comment>
    <comment ref="BI12" authorId="0" shapeId="0" xr:uid="{00000000-0006-0000-0A00-00001E000000}">
      <text>
        <r>
          <rPr>
            <b/>
            <sz val="9"/>
            <color indexed="81"/>
            <rFont val="Tahoma"/>
            <family val="2"/>
          </rPr>
          <t>Neira:</t>
        </r>
        <r>
          <rPr>
            <sz val="9"/>
            <color indexed="81"/>
            <rFont val="Tahoma"/>
            <family val="2"/>
          </rPr>
          <t xml:space="preserve">
Aprobada</t>
        </r>
      </text>
    </comment>
    <comment ref="BM12" authorId="0" shapeId="0" xr:uid="{00000000-0006-0000-0A00-00001F000000}">
      <text>
        <r>
          <rPr>
            <b/>
            <sz val="9"/>
            <color indexed="81"/>
            <rFont val="Tahoma"/>
            <family val="2"/>
          </rPr>
          <t>Neira:</t>
        </r>
        <r>
          <rPr>
            <sz val="9"/>
            <color indexed="81"/>
            <rFont val="Tahoma"/>
            <family val="2"/>
          </rPr>
          <t xml:space="preserve">
Aprobada</t>
        </r>
      </text>
    </comment>
    <comment ref="BO12" authorId="0" shapeId="0" xr:uid="{00000000-0006-0000-0A00-000020000000}">
      <text>
        <r>
          <rPr>
            <b/>
            <sz val="9"/>
            <color indexed="81"/>
            <rFont val="Tahoma"/>
            <family val="2"/>
          </rPr>
          <t>Neira:</t>
        </r>
        <r>
          <rPr>
            <sz val="9"/>
            <color indexed="81"/>
            <rFont val="Tahoma"/>
            <family val="2"/>
          </rPr>
          <t xml:space="preserve">
Aprobada</t>
        </r>
      </text>
    </comment>
    <comment ref="BQ12" authorId="0" shapeId="0" xr:uid="{00000000-0006-0000-0A00-000021000000}">
      <text>
        <r>
          <rPr>
            <b/>
            <sz val="9"/>
            <color indexed="81"/>
            <rFont val="Tahoma"/>
            <family val="2"/>
          </rPr>
          <t>Neira:</t>
        </r>
        <r>
          <rPr>
            <sz val="9"/>
            <color indexed="81"/>
            <rFont val="Tahoma"/>
            <family val="2"/>
          </rPr>
          <t xml:space="preserve">
Aprobada</t>
        </r>
      </text>
    </comment>
    <comment ref="BX12" authorId="0" shapeId="0" xr:uid="{00000000-0006-0000-0A00-000022000000}">
      <text>
        <r>
          <rPr>
            <b/>
            <sz val="9"/>
            <color indexed="81"/>
            <rFont val="Tahoma"/>
            <family val="2"/>
          </rPr>
          <t>Neira:</t>
        </r>
        <r>
          <rPr>
            <sz val="9"/>
            <color indexed="81"/>
            <rFont val="Tahoma"/>
            <family val="2"/>
          </rPr>
          <t xml:space="preserve">
Aprobada</t>
        </r>
      </text>
    </comment>
    <comment ref="BZ12" authorId="0" shapeId="0" xr:uid="{00000000-0006-0000-0A00-000023000000}">
      <text>
        <r>
          <rPr>
            <b/>
            <sz val="9"/>
            <color indexed="81"/>
            <rFont val="Tahoma"/>
            <family val="2"/>
          </rPr>
          <t>Neira:</t>
        </r>
        <r>
          <rPr>
            <sz val="9"/>
            <color indexed="81"/>
            <rFont val="Tahoma"/>
            <family val="2"/>
          </rPr>
          <t xml:space="preserve">
Aprobada</t>
        </r>
      </text>
    </comment>
    <comment ref="CC12" authorId="0" shapeId="0" xr:uid="{00000000-0006-0000-0A00-000024000000}">
      <text>
        <r>
          <rPr>
            <b/>
            <sz val="9"/>
            <color indexed="81"/>
            <rFont val="Tahoma"/>
            <family val="2"/>
          </rPr>
          <t>Neira:</t>
        </r>
        <r>
          <rPr>
            <sz val="9"/>
            <color indexed="81"/>
            <rFont val="Tahoma"/>
            <family val="2"/>
          </rPr>
          <t xml:space="preserve">
Aprobada</t>
        </r>
      </text>
    </comment>
    <comment ref="CE12" authorId="0" shapeId="0" xr:uid="{00000000-0006-0000-0A00-000025000000}">
      <text>
        <r>
          <rPr>
            <b/>
            <sz val="9"/>
            <color indexed="81"/>
            <rFont val="Tahoma"/>
            <family val="2"/>
          </rPr>
          <t>Neira:</t>
        </r>
        <r>
          <rPr>
            <sz val="9"/>
            <color indexed="81"/>
            <rFont val="Tahoma"/>
            <family val="2"/>
          </rPr>
          <t xml:space="preserve">
Aprobada</t>
        </r>
      </text>
    </comment>
    <comment ref="CH12" authorId="0" shapeId="0" xr:uid="{00000000-0006-0000-0A00-000026000000}">
      <text>
        <r>
          <rPr>
            <b/>
            <sz val="9"/>
            <color indexed="81"/>
            <rFont val="Tahoma"/>
            <family val="2"/>
          </rPr>
          <t>Neira:</t>
        </r>
        <r>
          <rPr>
            <sz val="9"/>
            <color indexed="81"/>
            <rFont val="Tahoma"/>
            <family val="2"/>
          </rPr>
          <t xml:space="preserve">
Aprobada</t>
        </r>
      </text>
    </comment>
    <comment ref="CJ12" authorId="0" shapeId="0" xr:uid="{00000000-0006-0000-0A00-000027000000}">
      <text>
        <r>
          <rPr>
            <b/>
            <sz val="9"/>
            <color indexed="81"/>
            <rFont val="Tahoma"/>
            <family val="2"/>
          </rPr>
          <t>Neira:</t>
        </r>
        <r>
          <rPr>
            <sz val="9"/>
            <color indexed="81"/>
            <rFont val="Tahoma"/>
            <family val="2"/>
          </rPr>
          <t xml:space="preserve">
Aprobada</t>
        </r>
      </text>
    </comment>
    <comment ref="BC14" authorId="0" shapeId="0" xr:uid="{00000000-0006-0000-0A00-000028000000}">
      <text>
        <r>
          <rPr>
            <b/>
            <sz val="9"/>
            <color indexed="81"/>
            <rFont val="Tahoma"/>
            <family val="2"/>
          </rPr>
          <t>Neira:</t>
        </r>
        <r>
          <rPr>
            <sz val="9"/>
            <color indexed="81"/>
            <rFont val="Tahoma"/>
            <family val="2"/>
          </rPr>
          <t xml:space="preserve">
Aprobada</t>
        </r>
      </text>
    </comment>
    <comment ref="BE14" authorId="0" shapeId="0" xr:uid="{00000000-0006-0000-0A00-000029000000}">
      <text>
        <r>
          <rPr>
            <b/>
            <sz val="9"/>
            <color indexed="81"/>
            <rFont val="Tahoma"/>
            <family val="2"/>
          </rPr>
          <t>Neira:</t>
        </r>
        <r>
          <rPr>
            <sz val="9"/>
            <color indexed="81"/>
            <rFont val="Tahoma"/>
            <family val="2"/>
          </rPr>
          <t xml:space="preserve">
Aprobada</t>
        </r>
      </text>
    </comment>
    <comment ref="BI14" authorId="0" shapeId="0" xr:uid="{00000000-0006-0000-0A00-00002A000000}">
      <text>
        <r>
          <rPr>
            <b/>
            <sz val="9"/>
            <color indexed="81"/>
            <rFont val="Tahoma"/>
            <family val="2"/>
          </rPr>
          <t>Neira:</t>
        </r>
        <r>
          <rPr>
            <sz val="9"/>
            <color indexed="81"/>
            <rFont val="Tahoma"/>
            <family val="2"/>
          </rPr>
          <t xml:space="preserve">
Aprobada</t>
        </r>
      </text>
    </comment>
    <comment ref="BK14" authorId="0" shapeId="0" xr:uid="{00000000-0006-0000-0A00-00002B000000}">
      <text>
        <r>
          <rPr>
            <b/>
            <sz val="9"/>
            <color indexed="81"/>
            <rFont val="Tahoma"/>
            <family val="2"/>
          </rPr>
          <t>Neira:</t>
        </r>
        <r>
          <rPr>
            <sz val="9"/>
            <color indexed="81"/>
            <rFont val="Tahoma"/>
            <family val="2"/>
          </rPr>
          <t xml:space="preserve">
Aprobada</t>
        </r>
      </text>
    </comment>
    <comment ref="BE17" authorId="0" shapeId="0" xr:uid="{00000000-0006-0000-0A00-00002C000000}">
      <text>
        <r>
          <rPr>
            <b/>
            <sz val="9"/>
            <color indexed="81"/>
            <rFont val="Tahoma"/>
            <family val="2"/>
          </rPr>
          <t>Neira:</t>
        </r>
        <r>
          <rPr>
            <sz val="9"/>
            <color indexed="81"/>
            <rFont val="Tahoma"/>
            <family val="2"/>
          </rPr>
          <t xml:space="preserve">
Nueva sub causa</t>
        </r>
      </text>
    </comment>
  </commentList>
</comments>
</file>

<file path=xl/sharedStrings.xml><?xml version="1.0" encoding="utf-8"?>
<sst xmlns="http://schemas.openxmlformats.org/spreadsheetml/2006/main" count="2413" uniqueCount="958">
  <si>
    <t>Insuficiente patrominio natural del país incluido en el SINAP</t>
  </si>
  <si>
    <t>Insuficientes ámbitos de gestión para la conservación del patrimonio natural</t>
  </si>
  <si>
    <t>Insuficiente definición y cumplimiento de metas de conservación para el SINAP</t>
  </si>
  <si>
    <t>Bajo conocimiento sobre niveles de biodiversidad</t>
  </si>
  <si>
    <t>Alta dispersión de las metas de conservación</t>
  </si>
  <si>
    <t>Inexistentes en lo local</t>
  </si>
  <si>
    <t>Inexistentes en lo comunitario</t>
  </si>
  <si>
    <t>Insuficientes ámbitos de gestión para la conservación de los niveles de biodiversidad</t>
  </si>
  <si>
    <t>Baja conectividad del SINAP</t>
  </si>
  <si>
    <t>Alta transformación del paisaje que contienen a las AP, especialmente en las regiones de los Andes y el Caribe</t>
  </si>
  <si>
    <t>Débil integración de las áreas protegidas a su contexto territorial</t>
  </si>
  <si>
    <t>Alto impacto de motores de pérdida de biodiversidad en los paisajes asociados a las AP</t>
  </si>
  <si>
    <t>Débil reconocimiento / valoración de la naturaleza</t>
  </si>
  <si>
    <t>Baja efectividad de la incorporación de las AP en los instrumentos de planeación del desarrollo y el ordenamiento territorial</t>
  </si>
  <si>
    <t>Bajo reconocimiento y valoración social e institucional de otras estrategias de conservación en los contextos territoriales</t>
  </si>
  <si>
    <t>Débil planificación del
manejo de las AP y del
Sistema</t>
  </si>
  <si>
    <t>Insuficiente
cobertura de AP
con Planes de
Manejo</t>
  </si>
  <si>
    <t>Insuficiente
evaluación de la
efectividad del
manejo de las AP y
del Sistema</t>
  </si>
  <si>
    <t>Insuficiente
sistema de
monitoreo y
seguimiento</t>
  </si>
  <si>
    <t>Baja articulación de los
instrumentos de
planeación en los
diferentes ámbitos
de gestión del
sistema</t>
  </si>
  <si>
    <t>Baja
identificación de
los roles y
responsabilidades
en la financiación
del SINAP</t>
  </si>
  <si>
    <t>Insuficiente
identificación de los
recursos requeridos
en el SINAP</t>
  </si>
  <si>
    <t>Insuficiente
conocimiento del
gasto público y
privado de las AP</t>
  </si>
  <si>
    <t>Baja eficiencia en la
gestión de las
instituciones públicas
asociadas a las AP</t>
  </si>
  <si>
    <t xml:space="preserve">Deficiente
ordenación de
competencias </t>
  </si>
  <si>
    <t>Baja
concurrencia</t>
  </si>
  <si>
    <t>Insuficiente
complementariedad</t>
  </si>
  <si>
    <t>Reducido
aprovechamiento
de las AP como
espacio idóneo para
la investigación en
el país</t>
  </si>
  <si>
    <t>Baja integración
del conocimiento
local</t>
  </si>
  <si>
    <t>Limitado acceso
a la información</t>
  </si>
  <si>
    <t>Baja promoción
de las AP como
espacio idóneo para
la investigación</t>
  </si>
  <si>
    <t>Poca facilidad
para el desarrollo de
investigaciones
en AP</t>
  </si>
  <si>
    <t>Alta dispersión de
la información
existente sobre las AP</t>
  </si>
  <si>
    <t>Restringido nivel de
publicación de la
información existente
de las AP</t>
  </si>
  <si>
    <t xml:space="preserve">Insuficiente
inclusión </t>
  </si>
  <si>
    <t xml:space="preserve">Deficientes
esquemas de
relacionamiento </t>
  </si>
  <si>
    <t>Ineficiente
participación</t>
  </si>
  <si>
    <t>Deficiente
armonización
entre diferentes
formas de manejo
del territorio en las
AP públicas</t>
  </si>
  <si>
    <t>Baja
formalización en la
propiedad individual y
colectiva de la tierra en
las AP públicas, de
acuerdo con sus
regímenes de uso</t>
  </si>
  <si>
    <t>Bajos niveles de
competitividad en
los productos
existentes</t>
  </si>
  <si>
    <t>Baja investigación en
identificación e innovación de productos y mercados</t>
  </si>
  <si>
    <t>Altas tasas de ilegalidad en el aprovechamiento de la biodiversidad</t>
  </si>
  <si>
    <t>Altas tasas de informalidad en el aprovechamiento de la biodiversidad</t>
  </si>
  <si>
    <t>Baja gobernanza</t>
  </si>
  <si>
    <t>&lt;</t>
  </si>
  <si>
    <t>Baja efectividad en la gestión del SINAP y sus AP</t>
  </si>
  <si>
    <t>Débil financiación del SINAP</t>
  </si>
  <si>
    <t>Débil gestión del conocimiento</t>
  </si>
  <si>
    <t>I.2.3</t>
  </si>
  <si>
    <t>II1</t>
  </si>
  <si>
    <t>II.2</t>
  </si>
  <si>
    <t>III.3</t>
  </si>
  <si>
    <t xml:space="preserve">III.4 </t>
  </si>
  <si>
    <t>III.5</t>
  </si>
  <si>
    <t>IV.2</t>
  </si>
  <si>
    <t>IV. 3</t>
  </si>
  <si>
    <t>III.1.1</t>
  </si>
  <si>
    <t>III.1.2</t>
  </si>
  <si>
    <t>III.1.3</t>
  </si>
  <si>
    <t>III.1.4</t>
  </si>
  <si>
    <t>III.2.1</t>
  </si>
  <si>
    <t>III.2.2</t>
  </si>
  <si>
    <t>III.2.3</t>
  </si>
  <si>
    <t>III.3.1</t>
  </si>
  <si>
    <t>III.3.2</t>
  </si>
  <si>
    <t>III.3.3</t>
  </si>
  <si>
    <t>III.4.1</t>
  </si>
  <si>
    <t>III.4.2</t>
  </si>
  <si>
    <t>III.4.3</t>
  </si>
  <si>
    <t>III.4.1.1</t>
  </si>
  <si>
    <t>III.4.1.2</t>
  </si>
  <si>
    <t>III.4.3.1</t>
  </si>
  <si>
    <t>III.4.3.2</t>
  </si>
  <si>
    <t>III.5.1</t>
  </si>
  <si>
    <t>III.5.2</t>
  </si>
  <si>
    <t>III.5.3</t>
  </si>
  <si>
    <t>IV.1.1</t>
  </si>
  <si>
    <t>IV.1.2</t>
  </si>
  <si>
    <t>IV.2.1</t>
  </si>
  <si>
    <t>IV.2.2</t>
  </si>
  <si>
    <t>IV3.1</t>
  </si>
  <si>
    <t>IV.3.2</t>
  </si>
  <si>
    <t>I</t>
  </si>
  <si>
    <t>II</t>
  </si>
  <si>
    <t>III</t>
  </si>
  <si>
    <t>IV</t>
  </si>
  <si>
    <t>I.1</t>
  </si>
  <si>
    <t>I.2</t>
  </si>
  <si>
    <t>I.1.1.</t>
  </si>
  <si>
    <t>I.1.2.</t>
  </si>
  <si>
    <t>I.2.1</t>
  </si>
  <si>
    <t>I.2.2.</t>
  </si>
  <si>
    <t>II.1.1.</t>
  </si>
  <si>
    <t>II.1.2</t>
  </si>
  <si>
    <t>II.2.1</t>
  </si>
  <si>
    <t>II.2.2</t>
  </si>
  <si>
    <t>III .1</t>
  </si>
  <si>
    <t>III .2</t>
  </si>
  <si>
    <t>Insuficiente Marco normativo</t>
  </si>
  <si>
    <t>Debil orientación para planificar el manejo</t>
  </si>
  <si>
    <t>III.4</t>
  </si>
  <si>
    <t>Debil voluntad política</t>
  </si>
  <si>
    <t>Debil interes de la comunidad en participar n escenarios de conocimiento</t>
  </si>
  <si>
    <t>Debil divulgacion del conocimiento</t>
  </si>
  <si>
    <t>Insuficiente / debil educación ambiental</t>
  </si>
  <si>
    <t>III.4.4</t>
  </si>
  <si>
    <t>III.4.3.3</t>
  </si>
  <si>
    <t>III.4.3.4</t>
  </si>
  <si>
    <t>Duplicidad de información</t>
  </si>
  <si>
    <t>III.4.3.5</t>
  </si>
  <si>
    <t>III.3.4</t>
  </si>
  <si>
    <t xml:space="preserve">Ineficiencia en el trámite de solicitudes, servicios, permisos, autorizaciones, suscripcion de convenios, etc </t>
  </si>
  <si>
    <t>|</t>
  </si>
  <si>
    <t>III.3.5</t>
  </si>
  <si>
    <t>Debil  control institucional y comunitario</t>
  </si>
  <si>
    <t>Debil fortalecimiento de capacidades desde las comunidades</t>
  </si>
  <si>
    <t>Debil fortalecimiento de capacidades desde las instituciones</t>
  </si>
  <si>
    <t>Ineficientes esquemas de relacionamiento</t>
  </si>
  <si>
    <t>Altas limitaciones al desarrollo de proyectos de vida propios de los habitantes de las AP públicas</t>
  </si>
  <si>
    <t>debil valoracion social de los ecosistemas  (sensibilización y desconocimiento)</t>
  </si>
  <si>
    <t xml:space="preserve">desconocimiento por los creadores de áreas protegidas sobre manejos previos de los recursos naturales por los locales </t>
  </si>
  <si>
    <t>Debiles estrategias de traslados del concepto de aprovechamiento y el pago por servicios ambientales</t>
  </si>
  <si>
    <t>IV.1</t>
  </si>
  <si>
    <t>Bajo desarrollo de
productos de mercado
en las AP (uso de la biodiversidad)</t>
  </si>
  <si>
    <t>Desigual acceso a los recursos naturales</t>
  </si>
  <si>
    <t>Inequitativo distribución entre costos y beneficios de las contribuciones de la naturaleza en las AP</t>
  </si>
  <si>
    <t>IV.2.3</t>
  </si>
  <si>
    <t>IV.2.4</t>
  </si>
  <si>
    <t>III.4.1.3</t>
  </si>
  <si>
    <t>Baja participación de las comunidades en el desarrollo de productos de mercado en las AP</t>
  </si>
  <si>
    <t>Debil desarrollo de la participación comunitaria en los esquemas de mercado</t>
  </si>
  <si>
    <t>Desconocimiento de los servicios ambientales que prsentan las areas protegidas por parte de los habitantes del Ap</t>
  </si>
  <si>
    <t>IV11</t>
  </si>
  <si>
    <t>IV.3.1.</t>
  </si>
  <si>
    <t>Limitados mecanismos para socializar y construir metas de conservacion desde lo local y regional</t>
  </si>
  <si>
    <t>I.1.3</t>
  </si>
  <si>
    <t>II.2.2.</t>
  </si>
  <si>
    <t>II.1.2.
II.2.1</t>
  </si>
  <si>
    <t>II.1.1</t>
  </si>
  <si>
    <t>Deforestación, ampliacion de frontera productiva, uema por cultivos, mineria de carbon, petroleo, turrismo de alto impactos, expansion urbana, suelo suburbano, contaminacion agroquimicos, monocultivos, infraestructura.
No existe valoración de la naturaleza en el marco del desarrollo</t>
  </si>
  <si>
    <t>No existen articulacion de las AP en el ordenamiento territorial</t>
  </si>
  <si>
    <t>Baja y en algunas zonas inexistentes reconocimiento en la valoracion de otras estrategias</t>
  </si>
  <si>
    <t>III.1.5</t>
  </si>
  <si>
    <t>III.1.6</t>
  </si>
  <si>
    <t>IV.4.3.1</t>
  </si>
  <si>
    <t>IV.3.1</t>
  </si>
  <si>
    <t>Suficiente definición y cumplimiento de metas de conservación para el SINAP</t>
  </si>
  <si>
    <t>Suficientes ámbitos de gestión para la conservación del patrimonio natural</t>
  </si>
  <si>
    <t>Alto nievl de conocimiento sobre niveles de biodiversidad</t>
  </si>
  <si>
    <t>Ilimitados mecanismos para socializar y construir metas de conservacion desde lo local y regional</t>
  </si>
  <si>
    <t>Baja dispersión de las metas de conservación</t>
  </si>
  <si>
    <t>Existentes en lo local</t>
  </si>
  <si>
    <t>Existentes en lo comunitario</t>
  </si>
  <si>
    <t>Suficientes ámbitos de gestión para la conservación de los niveles de biodiversidad</t>
  </si>
  <si>
    <t>Baja transformación del paisaje que contienen a las AP, especialmente en las regiones de los Andes y el Caribe</t>
  </si>
  <si>
    <t>Bajo impacto de motores de pérdida de biodiversidad en los paisajes asociados a las AP</t>
  </si>
  <si>
    <t>Fuerte reconocimiento / valoración de la naturaleza</t>
  </si>
  <si>
    <t>Elevada efectividad de la incorporación de las AP en los instrumentos de planeación del desarrollo y el ordenamiento territorial</t>
  </si>
  <si>
    <t>Alto reconocimiento y valoración social e institucional de otras estrategias de conservación en los contextos territoriales</t>
  </si>
  <si>
    <t>Fuerte integración de las áreas protegidas a su contexto territorial</t>
  </si>
  <si>
    <t>Suficiente
cobertura de AP
con Planes de
Manejo</t>
  </si>
  <si>
    <t>Fuerte orientación para planificar el manejo</t>
  </si>
  <si>
    <t>Elevada articulación de los
instrumentos de
planeación en los
diferentes ámbitos
de gestión del
sistema</t>
  </si>
  <si>
    <t>Suficiente Marco normativo</t>
  </si>
  <si>
    <t>Fuerte planificación del
manejo de las AP y del
Sistema</t>
  </si>
  <si>
    <t>Fuerte voluntad política</t>
  </si>
  <si>
    <t>Suficiente
evaluación de la
efectividad del
manejo de las AP y
del Sistema</t>
  </si>
  <si>
    <t>Suficiente
sistema de
monitoreo y
seguimiento</t>
  </si>
  <si>
    <t>Fuerte financiación del SINAP</t>
  </si>
  <si>
    <t>Alta
identificación de
los roles y
responsabilidades
en la financiación
del SINAP</t>
  </si>
  <si>
    <t>Suficiente
identificación de los
recursos requeridos
en el SINAP</t>
  </si>
  <si>
    <t>Suficiente
conocimiento del
gasto público y
privado de las AP</t>
  </si>
  <si>
    <t xml:space="preserve">Eficiente
ordenación de
competencias </t>
  </si>
  <si>
    <t>Alta eficiencia en la
gestión de las
instituciones públicas
asociadas a las AP</t>
  </si>
  <si>
    <t>Alta
concurrencia</t>
  </si>
  <si>
    <t>Suficiente
complementariedad</t>
  </si>
  <si>
    <t>Fuerte fortalecimiento de capacidades desde las instituciones</t>
  </si>
  <si>
    <t>Elevado
aprovechamiento
de las AP como
espacio idóneo para
la investigación en
el país</t>
  </si>
  <si>
    <t>Alta promoción
de las AP como
espacio idóneo para
la investigación</t>
  </si>
  <si>
    <t xml:space="preserve">Eficiencia en el trámite de solicitudes, servicios, permisos, autorizaciones, suscripcion de convenios, etc </t>
  </si>
  <si>
    <t>Alta facilidad
para el desarrollo de
investigaciones
en AP</t>
  </si>
  <si>
    <t>Elevada integración
del conocimiento
local</t>
  </si>
  <si>
    <t>Ilimitado acceso
a la información</t>
  </si>
  <si>
    <t>Baja dispersión de
la información
existente sobre las AP</t>
  </si>
  <si>
    <t>Suficiente / fuerte educación ambiental</t>
  </si>
  <si>
    <t>Fuerte interes de la comunidad en participar n escenarios de conocimiento</t>
  </si>
  <si>
    <t>Fuerte divulgacion del conocimiento</t>
  </si>
  <si>
    <t>Unidad en la información</t>
  </si>
  <si>
    <t>Ilimitado nivel de
publicación de la
información existente
de las AP</t>
  </si>
  <si>
    <t xml:space="preserve">Suficiente
inclusión </t>
  </si>
  <si>
    <t>Fuerte fortalecimiento de capacidades desde las comunidades</t>
  </si>
  <si>
    <t xml:space="preserve">Eficientes
esquemas de
relacionamiento </t>
  </si>
  <si>
    <t>Elevado nivel de gobernanza</t>
  </si>
  <si>
    <t>Eficientes esquemas de relacionamiento</t>
  </si>
  <si>
    <t>Eficiente
participación</t>
  </si>
  <si>
    <t>Eficiente
armonización
entre diferentes
formas de manejo
del territorio en las
AP públicas</t>
  </si>
  <si>
    <t>Bajas limitaciones al desarrollo de proyectos de vida propios de los habitantes de las AP públicas</t>
  </si>
  <si>
    <t xml:space="preserve">Conocimiento por los creadores de áreas protegidas sobre manejos previos de los recursos naturales por los locales </t>
  </si>
  <si>
    <t>Fuerte valoracion social de los ecosistemas  (sensibilización y desconocimiento)</t>
  </si>
  <si>
    <t>Elevado nivel de
formalización en la
propiedad individual y
colectiva de la tierra en
las AP públicas, de
acuerdo con sus
regímenes de uso</t>
  </si>
  <si>
    <t>Igualdad en el acceso a los recursos naturales</t>
  </si>
  <si>
    <t>Bajas tasas de informalidad en el aprovechamiento de la biodiversidad</t>
  </si>
  <si>
    <t>Fuertes estrategias de traslados del concepto de aprovechamiento y el pago por servicios ambientales</t>
  </si>
  <si>
    <t>Conocimiento de los servicios ambientales que prsentan las areas protegidas por parte de los habitantes del Ap</t>
  </si>
  <si>
    <t>Bajas tasas de ilegalidad en el aprovechamiento de la biodiversidad</t>
  </si>
  <si>
    <t>Alto nivel de investigación en
identificación e innovación de productos y mercados</t>
  </si>
  <si>
    <t>Alto desarrollo de
productos de mercado
en las AP (uso de la biodiversidad)</t>
  </si>
  <si>
    <t>Altos niveles de
competitividad en
los productos
existentes</t>
  </si>
  <si>
    <t>IV.1.3</t>
  </si>
  <si>
    <t>IV.1.4.</t>
  </si>
  <si>
    <t>sentimiento de vulnerabilidad del desrecho a la propiedad por parte del estado cuando no se les permite haacer uso de su propiedadpero se benefician del uso del agua entre otros</t>
  </si>
  <si>
    <t>Equitativa distribución entre costos y beneficios de las contribuciones de la naturaleza en las AP</t>
  </si>
  <si>
    <t>Alta efectividad en la gestión del SINAP y sus AP</t>
  </si>
  <si>
    <t>III.1.7</t>
  </si>
  <si>
    <t>III.5.4</t>
  </si>
  <si>
    <t>III.5.5</t>
  </si>
  <si>
    <t>Mas votados</t>
  </si>
  <si>
    <t>Añadida en el taller</t>
  </si>
  <si>
    <t>Objetivo general</t>
  </si>
  <si>
    <t>Objetivos específicos</t>
  </si>
  <si>
    <t xml:space="preserve">L-E </t>
  </si>
  <si>
    <t>Aumento en el riesgo de perdida de la naturaleza en el SINAP Colombia  para el 2019</t>
  </si>
  <si>
    <t>Alta conectividad del SINAP</t>
  </si>
  <si>
    <t>Contar con suficiente patrominio natural del país incluido en el SINAP</t>
  </si>
  <si>
    <t>Reducir el riesgo de pérdida de la naturaleza presente en el SINAP en el 2030</t>
  </si>
  <si>
    <t>16/34</t>
  </si>
  <si>
    <t xml:space="preserve"> 15/37</t>
  </si>
  <si>
    <t xml:space="preserve"> 11/36</t>
  </si>
  <si>
    <t>Meta: en 2022 el 40% (53 AP) de las AP cuentan con un plan de manejo actualizado que se articula con los instrumentos de planeación
1 silap
1 simap
1 Sirap
1 Sinap 
258 - 150</t>
  </si>
  <si>
    <t>37%
 13/35</t>
  </si>
  <si>
    <t xml:space="preserve">Meta: Al año 2022 contar con un incremento de 30 puntos porcentuales los ambitos de gestion para la conserfvacion de los niveles de biodiversidad
Ambitos geograficos, regional, nacional y local.
Areas publicas, privadas,comunitaria.
10 ambitos 
se tiene 7
</t>
  </si>
  <si>
    <t>Meta: Las AP son reconocidas y apropiadas en un 100% dentro de los instrumentos de desarrollo y planifcación  y el ordenamiento territorial asegurando su manejoe inclusion efectiva entendiendo las Ap como parte clave del funcionamientodel paisaje 
2019: 0%
2022: 31 es decir el 13%
En 2026: 238 es decir el 57%
2030: 410 es decir 100%</t>
  </si>
  <si>
    <t xml:space="preserve">Meta: La clarificacion d ela propiedad es lo primero
El 40% de ocupantes no acredita propiedada nivel nacional esta en 70%
A 2030 un 40% de AP cuentan con  clarificación d ela propiedad. 
Y se avanzr en un 20% en contratosde uso
contar con la ANT y hacer toda la negociacion intersectorial agricultura 
expectativas: 
Grupos indígenas
Comunidades negras
Campesinos
</t>
  </si>
  <si>
    <t>Objetivo adicionado en el taller SPNNC</t>
  </si>
  <si>
    <t>Meta priorizada</t>
  </si>
  <si>
    <t>Objetivo General</t>
  </si>
  <si>
    <t>Suficiente cumplimiento de los atributos del SINAP  que  permite asegurar la biodiversidad in situ, la cultura y la oferta de sus servicios ecosistemicos  en Colombia en 2030</t>
  </si>
  <si>
    <t>Metas</t>
  </si>
  <si>
    <t>Suficiente patrominio natural del país incluido en el SINAP</t>
  </si>
  <si>
    <t>Buena conectividad del SINAP</t>
  </si>
  <si>
    <t>Eficiente distribución entre costos y beneficios de las contribuciones de la naturaleza en las AP</t>
  </si>
  <si>
    <t xml:space="preserve">I.2  </t>
  </si>
  <si>
    <t>II.1</t>
  </si>
  <si>
    <t>Acciones estrategicas</t>
  </si>
  <si>
    <t>Fuerte integración de las áreas protegidas y de otras estratgias de conservacion a su contexto territorial</t>
  </si>
  <si>
    <t>Buena planificación, implementación y seguimiento  del
manejo de las AP, de otras estratgias de conservación y del
Sistema</t>
  </si>
  <si>
    <t>III. 1</t>
  </si>
  <si>
    <t>III. 2</t>
  </si>
  <si>
    <t>Fuerte gestión del conocimiento</t>
  </si>
  <si>
    <t>Altos niveles de gobernanza</t>
  </si>
  <si>
    <t xml:space="preserve">Fuerte capacidad institucional y social.
Humano, tecnico y operativo </t>
  </si>
  <si>
    <t>III.6</t>
  </si>
  <si>
    <t>Altos niveles  de educación ambiental</t>
  </si>
  <si>
    <t>III.7</t>
  </si>
  <si>
    <t>Bajas o inexistentes  limitaciones al desarrollo de proyectos de vida propios de los habitantes de las AP públicas -
Inequidades territoriales</t>
  </si>
  <si>
    <r>
      <t xml:space="preserve">IV. 1
</t>
    </r>
    <r>
      <rPr>
        <sz val="10"/>
        <color theme="9" tint="-0.499984740745262"/>
        <rFont val="Arial Narrow"/>
        <family val="2"/>
      </rPr>
      <t>III.5.1</t>
    </r>
  </si>
  <si>
    <t>Ilimitado acceso a los
RRNN como capital de
trabajo en las AP
públicas
Alto Recnoncimiento del capital simbolico y valores culturales</t>
  </si>
  <si>
    <t>Alto desarrollo de
productos de mercado
Se cuenta con portafolios / estrategias biomercio</t>
  </si>
  <si>
    <t>Se cuenta con el reconocimiento y aplicación de derechos  Enfoque diferencila y de derechos Para todos los actores locales</t>
  </si>
  <si>
    <t>IV 4</t>
  </si>
  <si>
    <t>III.2.4</t>
  </si>
  <si>
    <t>III.2.5</t>
  </si>
  <si>
    <t>IV.3.3</t>
  </si>
  <si>
    <t>Actividades 
acciones complementarias</t>
  </si>
  <si>
    <t>Elevado nivel de conocimiento sobre niveles de biodiversidad</t>
  </si>
  <si>
    <t xml:space="preserve">Alto reconocimiento / valoración de la naturaleza
</t>
  </si>
  <si>
    <t>Alta efectividad en la incorporación de las AP en los instrumentos de planeación del desarrollo y el ordenamiento territorial</t>
  </si>
  <si>
    <t>Suficiente
cobertura de AP
con (Planes de
Manejo) instrumentos de planificación. E insuficiente implementación de los mismos</t>
  </si>
  <si>
    <t>Alta articulación de los
instrumentos de
planeación en los
diferentes ámbitos
de gestión del
sistema</t>
  </si>
  <si>
    <t>Se cuenta con una guia o ruta para la construccion del Plan de Manejo</t>
  </si>
  <si>
    <t>Alta
identificación de
los roles y
responsabilidades
en la financiación
del SINAP e insuficiente interaccion entre las diferetes fuentes de financiación</t>
  </si>
  <si>
    <t>Suficiente
identificación de los
recursos requeridos
en el SINAP y baja efectividad en la inversión</t>
  </si>
  <si>
    <t>Fuerte incidencia en el ámbito político</t>
  </si>
  <si>
    <t>Elevada efectividad en la inversión</t>
  </si>
  <si>
    <t>Amplio
aprovechamiento
de las AP como
espacio idóneo para
la investigación en
el país</t>
  </si>
  <si>
    <t xml:space="preserve">Alta integración
del conocimiento
local
Carencia de un sistem de información </t>
  </si>
  <si>
    <t>Fuerte  gestion del conocimiento (investigaciones)  que aporte al manejo del AP</t>
  </si>
  <si>
    <t>Amplio acceso
a la información</t>
  </si>
  <si>
    <t>Eficientes
esquemas de
relacionamiento y baja representatividad</t>
  </si>
  <si>
    <t xml:space="preserve">Elevados niveles de
participación-  </t>
  </si>
  <si>
    <t>Eficiente armonización /articulación
entre diferentes formas de manejo
del territorio en las AP públicas
Existe  convergencia de intereses y conflictos socio ambientales</t>
  </si>
  <si>
    <t>Alto nivel de
formalización en la propiedad individual y colectiva de la tierra en las AP públicas, de acuerdo con sus regímenes de uso
Regulacion de uso del territorio sistemas productivos planes de vida y AP publicas</t>
  </si>
  <si>
    <t xml:space="preserve">Suficientes conocimientos sobre el aprovechamiento
</t>
  </si>
  <si>
    <r>
      <rPr>
        <sz val="10"/>
        <rFont val="Arial Narrow"/>
        <family val="2"/>
      </rPr>
      <t>Altos niveles de  Investigacion y de saberes locales</t>
    </r>
    <r>
      <rPr>
        <sz val="10"/>
        <color rgb="FFFF0000"/>
        <rFont val="Arial Narrow"/>
        <family val="2"/>
      </rPr>
      <t xml:space="preserve">
</t>
    </r>
  </si>
  <si>
    <t>Altos niveles de  investigación en
identificación e innovación de productos y mercados
I</t>
  </si>
  <si>
    <t>Altos niveles de
competitividad en
los productos
existentes
Se cuenta con accesos a mercados</t>
  </si>
  <si>
    <t>Se cuenta con metodologías normativas y mecanismos por distribuir costos y beneficios ectores productivos</t>
  </si>
  <si>
    <t>Menor conocimiento en algunos niveles de biodiversidad</t>
  </si>
  <si>
    <t>Dispersion no es a la met es el objetivo o prioridad</t>
  </si>
  <si>
    <t>Ausencia a niveles de proteccion de biodiversidad genetica - germoplasma</t>
  </si>
  <si>
    <t>se valida la causa pero no aplica para el SPNN</t>
  </si>
  <si>
    <t xml:space="preserve">Existencia de motores de perdida de biodiversidad en los paisajes asociados en las AP
Motores: deforestación, vias ganadería, etc hirocarburos, conflicto armado </t>
  </si>
  <si>
    <t>Fa valorcion de la naturaleza esta vinculada al uso ylo que el territorio representa para las comunidades locales</t>
  </si>
  <si>
    <t>Las estrategias de conservacion involucran las Estartegias complementarias de conservacion, OMEC, plaes de conservacion de especies</t>
  </si>
  <si>
    <t xml:space="preserve">Insuficinete cobertura e insuficiente implementación de instrumentos de planificación.
</t>
  </si>
  <si>
    <t>Insuficiente Interacción entre las diferentes fuentes de financiación
Débil voluntad política 
Debil valoracion de la naturaleza en las AP</t>
  </si>
  <si>
    <t>Fuerte articulacion en los mecanismos financieros</t>
  </si>
  <si>
    <t>Si hay claridad en las competencias institucionales
habría desconocimiento de las competencias
Insuficencia normativa y desconocimiento de la existente</t>
  </si>
  <si>
    <t>Buen nivel de conocimiento de las competencias</t>
  </si>
  <si>
    <t>Elevados niveles de confianza</t>
  </si>
  <si>
    <t>Fuerte incidencia de los actores</t>
  </si>
  <si>
    <t>g</t>
  </si>
  <si>
    <t>Falta de consideracion de los beneficios de la naturaleza en politcas sectoriales por parte de la sociedad en general
Falta de alternativas de susbsistencia a las comunidades obliga al uso de recursos de las AP y ssus alrededores</t>
  </si>
  <si>
    <t>Alata promoción
de las AP como
espacio idóneo para
la investigación</t>
  </si>
  <si>
    <t>Elevada facilidad
para el desarrollo de
investigaciones
en AP</t>
  </si>
  <si>
    <t>Amplio nivel de
publicación de la
información existente
de las AP</t>
  </si>
  <si>
    <t xml:space="preserve">17
17/58
29.3%
</t>
  </si>
  <si>
    <t>17/58
29.8%</t>
  </si>
  <si>
    <t>Lo marino esta muy subvalorado en su importanci y con bajo cocnocimiento de sus ecosistemas
Bajo compromiso sectorial y contribuir adeciadmente con los beneficios que aporta la naturaleza</t>
  </si>
  <si>
    <t>19/58
33%</t>
  </si>
  <si>
    <t>Fuerte apoyo del estado para financar procesos de investigación</t>
  </si>
  <si>
    <t>Se cuenta con suficiente normativa para implemetacion de temas como carbono y recursos geneticos</t>
  </si>
  <si>
    <t>Se tiene en cuenta el plan de manejo y los procesos no aportan al AP</t>
  </si>
  <si>
    <t xml:space="preserve">Definir conflictos sociambientales. 
Definirlos asi como las formas de manejo y enfoques diferenciales
planteer lo que se va a medir y como
Relacionados con esquemas de gobernanza y acuerdos de manejo.
No de AP cpn esquemas de gobernanza. Alto Medio Bajo
Conflictos socioambientales, identificarlo y cuantificarlos y definir los diferenetes esquemas que llevan a los acuerdos
A 2030 reducir conflictos e inequidades presentes en las AP
precisando acciones, caracterizando conflictos y esquemas de gobernanza y ver como se concreta a traves de la generacion de acuerdos
</t>
  </si>
  <si>
    <t>se tienen 2 de 5
Aumentar la información  disponible para la construccion de metas de conservacion en el SPNN en un nivel de biodiversidad de las especies priorizadas en 2022
 Aumentar la información dispoinible para el establecimiento de metas de conservacion en el SPNN en dos niveLes de biodiversidad en las especies priorizadas al año 2026</t>
  </si>
  <si>
    <t>La s necesidades e interes de sobreviciencia de los pobladores priman sobre la valoracion e impactos adversos a la biodiversidad y las Ap</t>
  </si>
  <si>
    <t>2022. Dfinicion de lineamientos y criterios para la integracion de las AP y Otras Estrategias C omplementarias EOC, en los instrumentos de planificacion
Reconocimiento del AP y EOC desde lo institucional 
2026. Ejecucion mancomunada de acciones establecidas en los instrumentos de planificacion
A 2030 Reconocimiento de la existencia de Ap y OEC en el terriotrio por los diferentes actores y armonizacion de las decisiones de ordenamiento.</t>
  </si>
  <si>
    <t xml:space="preserve">Al 2030, contar con el 100% de los instrumentos de palnificación de las AP  construidos, ajustados, adoptados y en implementación, teniendo en cuenta el contexto local y regional 
</t>
  </si>
  <si>
    <t>Linea base: 59 planes de manejo formulados, no adoptados
6 PET
1 PAI</t>
  </si>
  <si>
    <t>Transversales: Corrupción, Educación ambiental
modelo de desarrollo extractivista
Baja nivel de seguridad de líderes ambientales sociales que afecta la gobernanza de las AP</t>
  </si>
  <si>
    <t>Causa adicionada en el taller SPNNC</t>
  </si>
  <si>
    <t>Insuficiente cumplimiento de los atributos del SINAP  no permite asegurar la biodiversidad in situ, la cultura y la oferta de sus servicios ecosistemicos  en Colombia en 2019</t>
  </si>
  <si>
    <t>Deficiente distribución entre costos y beneficios de las contribuciones de la naturaleza en las AP</t>
  </si>
  <si>
    <t>Débil integración de las áreas protegidas y de otras estratgias de conservacion a su contexto territorial</t>
  </si>
  <si>
    <t>Débil planificación, implementación y seguimiento  del
manejo de las AP, de otras estratgias de conservación y del
Sistema</t>
  </si>
  <si>
    <t xml:space="preserve">Debil capacidad institucional y social.
Humano, tecnico y operativo </t>
  </si>
  <si>
    <t>Bajo nivel en procesos de educación ambiental</t>
  </si>
  <si>
    <t>Altas limitaciones al desarrollo de proyectos de vida propios de los habitantes de las AP públicas -
Inequidades territoriales</t>
  </si>
  <si>
    <t>Limitado acceso a los
RRNN como capital de
trabajo en las AP
públicas
Bajo Recnoncimiento del capital simbolico y valores culturales</t>
  </si>
  <si>
    <t>Bajo desarrollo de
productos de mercado
en las AP
No existe portafolio / estrategia biomercio</t>
  </si>
  <si>
    <t>Falta de reconocimiento y aplicación de derechos  Enfoque diferencila y de derechos Para todos los actores locales</t>
  </si>
  <si>
    <t xml:space="preserve">Débil reconocimiento / valoración de la naturaleza
</t>
  </si>
  <si>
    <t>Insuficiente
cobertura de AP
con (Planes de
Manejo) instrumentos de planificación. E insuficiente implementación de los mismos</t>
  </si>
  <si>
    <t>No se cuenta con una guia o ruta para la construccion del Plan de Manejo</t>
  </si>
  <si>
    <t>Baja
identificación de
los roles y
responsabilidades
en la financiación
del SINAP e insuficiente interaccion entre las diferetes fuentes de financiación</t>
  </si>
  <si>
    <t>Insuficiente
identificación de los
recursos requeridos
en el SINAP y baja efectividad en la inversión</t>
  </si>
  <si>
    <t>Debil incidencia en el ámbito político</t>
  </si>
  <si>
    <t>Baja efectividad en la inversión</t>
  </si>
  <si>
    <t xml:space="preserve">Baja integración
del conocimiento
local
Carencia de un sistem de información </t>
  </si>
  <si>
    <t>Debilidad en la gestion del conocimiento (investigaciones)  que aporte al manejo del AP</t>
  </si>
  <si>
    <t>Deficientes
esquemas de
relacionamiento y baja representatividad</t>
  </si>
  <si>
    <t xml:space="preserve">Debil
participación- Debil </t>
  </si>
  <si>
    <t>Deficiente
armonización /articulación
entre diferentes
formas de manejo
del territorio en las
AP públicas
Se complementa convergencia de intereses y conflictos socio ambientales</t>
  </si>
  <si>
    <t>Baja
formalización en la propiedad individual y
colectiva de la tierra en las AP públicas, de
acuerdo con sus regímenes de uso
Regulacion de uso del territorio sistemas productivos planes de vida y AP publicas</t>
  </si>
  <si>
    <r>
      <t xml:space="preserve">Falta de conocimiento sobre el aprovechamiento
</t>
    </r>
    <r>
      <rPr>
        <sz val="10"/>
        <color rgb="FFFF0000"/>
        <rFont val="Arial Narrow"/>
        <family val="2"/>
      </rPr>
      <t>(Altas tasas de informalidad en el aprovechamiento de la biodiversidad)</t>
    </r>
    <r>
      <rPr>
        <sz val="10"/>
        <color theme="1"/>
        <rFont val="Arial Narrow"/>
        <family val="2"/>
      </rPr>
      <t xml:space="preserve">
</t>
    </r>
  </si>
  <si>
    <r>
      <rPr>
        <sz val="10"/>
        <rFont val="Arial Narrow"/>
        <family val="2"/>
      </rPr>
      <t>Bajos niveles de  Investigacion y de saberes locales</t>
    </r>
    <r>
      <rPr>
        <sz val="10"/>
        <color rgb="FFFF0000"/>
        <rFont val="Arial Narrow"/>
        <family val="2"/>
      </rPr>
      <t xml:space="preserve">
(Altas tasas de ilegalidad en el aprovechamiento de la biodiversidad)</t>
    </r>
  </si>
  <si>
    <t>Baja investigación en
identificación e innovación de productos y mercados
I</t>
  </si>
  <si>
    <t>Bajos niveles de
competitividad en
los productos
existentes
Falta de accesos a mercados</t>
  </si>
  <si>
    <t>Falta de metodologías normativas y mecanismos por distribuir costos y beneficios ectores productivos</t>
  </si>
  <si>
    <t xml:space="preserve">
Debil articulacion en los mecanismos financieros</t>
  </si>
  <si>
    <t>habría desconocimiento de las competencias</t>
  </si>
  <si>
    <t>Bajos niveles de confianza</t>
  </si>
  <si>
    <t>Debil incidencia de los actores</t>
  </si>
  <si>
    <t>Debil apoyo del estado para financar procesos de investigación</t>
  </si>
  <si>
    <t>Debilidad normativa para implemetacion de temas como carbono y recursos geneticos</t>
  </si>
  <si>
    <t>No se tiene en cuenta el plan de manejo y los procesos no aportan al AP</t>
  </si>
  <si>
    <t>Arbol de objetivos</t>
  </si>
  <si>
    <t>Sirap Orinoquía</t>
  </si>
  <si>
    <t>Suficiente cumplimiento de los atributos del SINAP de Colombia lleva al mentenimiento de la biodiversidad in situ en los territorios al 2030</t>
  </si>
  <si>
    <t xml:space="preserve">Meta: </t>
  </si>
  <si>
    <t>I. 2</t>
  </si>
  <si>
    <t>Nota:Hay una tendencia media a que se pierda la conectividad</t>
  </si>
  <si>
    <t>III 1</t>
  </si>
  <si>
    <t>Robusta financiación del SINAP</t>
  </si>
  <si>
    <t>III 2</t>
  </si>
  <si>
    <t>Elevado nivel de eficiencia en la
gestión de las
instituciones públicas
asociadas a las AP</t>
  </si>
  <si>
    <t>Elevada gobernanza</t>
  </si>
  <si>
    <t>Bajas limitaciones al desarrollo de
proyectos de vida propios de los
habitantes de las AP públicas</t>
  </si>
  <si>
    <t>IV. 1</t>
  </si>
  <si>
    <t>Amplio acceso a los
RRNN como capital de
trabajo en las AP
públicas</t>
  </si>
  <si>
    <t>Elevado desarrollo de
productos de mercado
en las AP</t>
  </si>
  <si>
    <t>I .1.1.</t>
  </si>
  <si>
    <t>I. 1.3</t>
  </si>
  <si>
    <t>I.1.4.</t>
  </si>
  <si>
    <t>I.1.5</t>
  </si>
  <si>
    <t>IV.1.4</t>
  </si>
  <si>
    <t>IV.2.5</t>
  </si>
  <si>
    <t>Elevado conocimiento sobre los niveles de biodiversidad</t>
  </si>
  <si>
    <t>Se cuenta con la publicación de la información- Insuficiente visibilización</t>
  </si>
  <si>
    <t>Suficiente Información Actual de estado de conservación</t>
  </si>
  <si>
    <t>Se cuenta con un enfoque de intereses diversos según el actor- enfoque de concurrencia</t>
  </si>
  <si>
    <t>Claro reconocimiento / valoración de la naturaleza</t>
  </si>
  <si>
    <t>Fuerte voluntad politica - mecanismos publicos para fortalecer la gestion de las AP</t>
  </si>
  <si>
    <t>Alta /buena
identificación de
los roles y
responsabilidades
en la financiación
del SINAP</t>
  </si>
  <si>
    <t>Alta integración
del conocimiento
local</t>
  </si>
  <si>
    <t>El sirap orinoquía cuenta con suficiente  representación multiactor - se incluyen representantes indigenas y afro</t>
  </si>
  <si>
    <t>Fácil relacionameinto binacional en torno a la gestion y manejo de áreas fronterizas</t>
  </si>
  <si>
    <t>Se tiene igualdad material entre campesinos, indígenas y afros.</t>
  </si>
  <si>
    <t xml:space="preserve">Se tienen apuestas locales conjuntas </t>
  </si>
  <si>
    <t>Alta
formalización en la
propiedad individual y
colectiva de la tierra en
las AP públicas, de
acuerdo con sus
regímenes de uso</t>
  </si>
  <si>
    <t>Altas tasas de formalidad en el aprovechamiento de la biodiversidad</t>
  </si>
  <si>
    <t>Se cuenta con Legislacion que regula el uso de los RRNN</t>
  </si>
  <si>
    <t>Elevado nivel de aplicación de compensaciones . PSA en AP</t>
  </si>
  <si>
    <t>Se consideran las particularidades de lo local para el acceso a los RRNN</t>
  </si>
  <si>
    <t>Altas tasas de legalidad en el aprovechamiento de la biodiversidad</t>
  </si>
  <si>
    <t>Altos nievles de investigación en
identificación e innovación de productos y mercados</t>
  </si>
  <si>
    <t>Altos  niveles de
competitividad en
los productos
existentes</t>
  </si>
  <si>
    <t>Nota:Gestión y articulación de sistemas productivos, modelos de producción</t>
  </si>
  <si>
    <t>III.4.1.4</t>
  </si>
  <si>
    <t>Línea</t>
  </si>
  <si>
    <t>Fácil accesoa las areas protegidas, por mejora del orden público</t>
  </si>
  <si>
    <t>Suficiente de infraestructura en las áreas protegidas</t>
  </si>
  <si>
    <t>Eficiente articulación de la politica del sinap con programas de investigacion - colciencias y las universidades en programas de maestria y doctorado</t>
  </si>
  <si>
    <t>Elevado (emplio) nivel de
publicación de la
información existente
de las AP</t>
  </si>
  <si>
    <t xml:space="preserve">Meta: 
Se tienen 10 posibilidada de ambitos de gestion.
Fltan 3. Local. Comunitario. Regional
</t>
  </si>
  <si>
    <t xml:space="preserve">Inventario de instrumentos que existen. 143 instrumentos
Cuales tienen información de AP
17 Instrumentos
17/143 = 11.4%
La meta es que el 100% incorpore a las AP
Al 2022 se tiene incidencia  los departamentos Meta al 58.7%
</t>
  </si>
  <si>
    <t xml:space="preserve">Linea Base: Sirap = 1
3 SIDAP- No hay plan
2 SILAP - No hay Plan
AP= 135. Se tienen 68 con Plan de Manejo
a 2022 el 30% ADICIONAL A LA LINEA BASE esta articulado en los ambitos 
</t>
  </si>
  <si>
    <t>Las formas de manejo se concretan en: 
los planes de vida 
Agroindustria
zonas de reserva campesina
territorios campesinos
Territorios colectivos
Minero energético
Turismo
RNSC
Organizaciones campesinas
Articulación de actores sociales, y entidades gubernamentales, y sectores productivos
Se identifican 12 formas 
AP</t>
  </si>
  <si>
    <t>Arbol de problemas</t>
  </si>
  <si>
    <t>Insuficiente cumplimiento de los atributos del SINAP de Colombia lleva a la perdida de la biodiversidad in situ en los territorios - en 2019</t>
  </si>
  <si>
    <t>Nota: Hay una tendencia media a que se pierda la conectividad</t>
  </si>
  <si>
    <t>Altas limitaciones al desarrollo de
proyectos de vida propios de los
habitantes de las AP públicas</t>
  </si>
  <si>
    <t>Limitado acceso a los
RRNN como capital de
trabajo en las AP
públicas</t>
  </si>
  <si>
    <t>Bajo desarrollo de
productos de mercado
en las AP</t>
  </si>
  <si>
    <t>I .1.3</t>
  </si>
  <si>
    <t>I .1.5</t>
  </si>
  <si>
    <t>I  .1.2.</t>
  </si>
  <si>
    <t>II1.1.</t>
  </si>
  <si>
    <t>II1.2</t>
  </si>
  <si>
    <t>II2.1</t>
  </si>
  <si>
    <t>II2.2</t>
  </si>
  <si>
    <t>Falta de publicación de la información- Insuficiente visibilización</t>
  </si>
  <si>
    <t>Insuficiente Información Actual de estado de conservación</t>
  </si>
  <si>
    <t>No se tiene un enfoque de intereses diversos según el actor- enfoque de concurrencia</t>
  </si>
  <si>
    <t>Debil voluntad politica - mecanismos publicos para fortalecer la gestion de las AP</t>
  </si>
  <si>
    <t>El sirap orinoquía cuenta con representación multiactor - faltan representantes indigenas y afro</t>
  </si>
  <si>
    <t>Dificutad en el relacionameinto binacional en torno a la gestion y manejo de áreas fronterizas</t>
  </si>
  <si>
    <t>Fallo del consejo de estado sobre igualdad material entre campesinos, indígenas y afros.</t>
  </si>
  <si>
    <t xml:space="preserve">Construccion de apuestas locales conjuntas </t>
  </si>
  <si>
    <t>Legislacion restrictiva al uso</t>
  </si>
  <si>
    <t>Baja aplicación de compensaciones . PSA en AP</t>
  </si>
  <si>
    <t>Tener presente las particularidades de lo local</t>
  </si>
  <si>
    <t>Nota: Gestión y articulación de sistemas productivos, modelos de producción</t>
  </si>
  <si>
    <t xml:space="preserve">Dificutad en el acceso por orden publico a las areas protegidas </t>
  </si>
  <si>
    <t>Falta de infraestructura en las áreas protegidas</t>
  </si>
  <si>
    <t>Deficiente articulación de polica sinap con programas de investigacion - colciencias y las universidades en programas de maestria y doctorado</t>
  </si>
  <si>
    <t>Nuevas causas</t>
  </si>
  <si>
    <t>Suficiente cumplimiento de los atruibutos del SINAP que Aseguran la bodiversidad, los servicios ecosistemicos y las culturas presentes en las áreas protegidas del SINAP en 2019</t>
  </si>
  <si>
    <t>Elevada efectividad en la gestión del SINAP y sus AP</t>
  </si>
  <si>
    <r>
      <t xml:space="preserve">Deficiente distribución entre costos y beneficios de las contribuciones de la naturaleza en las AP </t>
    </r>
    <r>
      <rPr>
        <sz val="10"/>
        <color rgb="FFFF0000"/>
        <rFont val="Arial Narrow"/>
        <family val="2"/>
      </rPr>
      <t>en contextos regionales diferenciales</t>
    </r>
  </si>
  <si>
    <r>
      <t>Suficiente (definición)</t>
    </r>
    <r>
      <rPr>
        <sz val="10"/>
        <color rgb="FFFF0000"/>
        <rFont val="Arial Narrow"/>
        <family val="2"/>
      </rPr>
      <t xml:space="preserve"> conocimiento del </t>
    </r>
    <r>
      <rPr>
        <sz val="10"/>
        <color theme="1"/>
        <rFont val="Arial Narrow"/>
        <family val="2"/>
      </rPr>
      <t xml:space="preserve"> cumplimiento de metas de conservación para el SINAP</t>
    </r>
  </si>
  <si>
    <r>
      <t xml:space="preserve">Fuerte integración de las áreas protegidas </t>
    </r>
    <r>
      <rPr>
        <sz val="10"/>
        <color rgb="FFFF0000"/>
        <rFont val="Arial Narrow"/>
        <family val="2"/>
      </rPr>
      <t xml:space="preserve">y otras estrategias de conservación </t>
    </r>
    <r>
      <rPr>
        <sz val="10"/>
        <color theme="1"/>
        <rFont val="Arial Narrow"/>
        <family val="2"/>
      </rPr>
      <t xml:space="preserve">a su contexto territorial </t>
    </r>
  </si>
  <si>
    <t>Fuerte planificación del manejo de las AP y del Sistema</t>
  </si>
  <si>
    <t>Alta eficiencia en la gestión de las instituciones públicas asociadas a las AP</t>
  </si>
  <si>
    <t>Alta gobernanza</t>
  </si>
  <si>
    <r>
      <t>Bajas limitaciones al desarrollo de proyectos de vida propios de los habitantes de las AP pública</t>
    </r>
    <r>
      <rPr>
        <sz val="10"/>
        <color rgb="FFFF0000"/>
        <rFont val="Arial Narrow"/>
        <family val="2"/>
      </rPr>
      <t>s y otras categorías</t>
    </r>
  </si>
  <si>
    <r>
      <t xml:space="preserve">ILimitado acceso a los
RRNN como capital de
trabajo en las AP
públicas </t>
    </r>
    <r>
      <rPr>
        <sz val="10"/>
        <color rgb="FFFF0000"/>
        <rFont val="Arial Narrow"/>
        <family val="2"/>
      </rPr>
      <t>y otras categorías</t>
    </r>
  </si>
  <si>
    <r>
      <rPr>
        <strike/>
        <sz val="10"/>
        <color theme="1"/>
        <rFont val="Arial Narrow"/>
        <family val="2"/>
      </rPr>
      <t>Bajo desarrollo de
productos de mercado
en las AP</t>
    </r>
    <r>
      <rPr>
        <sz val="10"/>
        <color theme="1"/>
        <rFont val="Arial Narrow"/>
        <family val="2"/>
      </rPr>
      <t xml:space="preserve">
</t>
    </r>
    <r>
      <rPr>
        <sz val="10"/>
        <color rgb="FFFF0000"/>
        <rFont val="Arial Narrow"/>
        <family val="2"/>
      </rPr>
      <t>Alta (identificación y) aplicación de alternativas  para el bienestar humano teniendo en cuenta la vocación del territorio</t>
    </r>
  </si>
  <si>
    <t>Nota: Cadenas de valor según vocación territorial
Deficientes estudios que consideren visiones diferenciales existentes en el territorial
bajos analisis de tensiones generadas entre consumidor y productor en el contexto territorial</t>
  </si>
  <si>
    <t>II.1.3</t>
  </si>
  <si>
    <t>Alto conocimiento sobre niveles de biodiversidad</t>
  </si>
  <si>
    <t xml:space="preserve">Apropiado modelo de uso y ocupación del territorio </t>
  </si>
  <si>
    <t>Alta efectividad de la incorporación de las AP en los instrumentos de planeación del desarrollo y el ordenamiento territorial</t>
  </si>
  <si>
    <r>
      <t xml:space="preserve">Suficiente </t>
    </r>
    <r>
      <rPr>
        <sz val="10"/>
        <color rgb="FFFF0000"/>
        <rFont val="Arial Narrow"/>
        <family val="2"/>
      </rPr>
      <t>número de áreas y</t>
    </r>
    <r>
      <rPr>
        <sz val="10"/>
        <color theme="1"/>
        <rFont val="Arial Narrow"/>
        <family val="2"/>
      </rPr>
      <t xml:space="preserve"> coberturas de AP con Planes de Manejo</t>
    </r>
  </si>
  <si>
    <t>Alta articulación de los instrumentos de planeación en los diferentes ámbitos de gestión del sistema</t>
  </si>
  <si>
    <t>Suficiente evaluación de la efectividad del manejo de las AP y del Sistema</t>
  </si>
  <si>
    <t>Fuerte  implementación de los planes de manejo</t>
  </si>
  <si>
    <t>Fuerte orientación técnica por parte del gobierno nacional respecto de la evaluación de la efctividad (lineamientos, criterios)</t>
  </si>
  <si>
    <t>Suficiente sistemas de monitoreo y seguimiento</t>
  </si>
  <si>
    <t>Alta identificación de los roles y responsabilidades en la financiación del SINAP</t>
  </si>
  <si>
    <t>Suficiente identificación de los recursos requeridos en el SINAP</t>
  </si>
  <si>
    <t>Suficiente conocimiento del gasto público y privado de las AP</t>
  </si>
  <si>
    <t>Suficiente estructura administrativa para el manejo de lasAP públicas, locales y regionales</t>
  </si>
  <si>
    <t>Baja centralización de recursos publicos para AP frente a la descentralización de la gestión de las mismas
(No hay sincronia entre el manejo de AP frente a la asignación de recursos)</t>
  </si>
  <si>
    <t xml:space="preserve">Eficiente ordenación de competencias </t>
  </si>
  <si>
    <t>Alta concurrencia</t>
  </si>
  <si>
    <t>Suficiente complementariedad</t>
  </si>
  <si>
    <t>Fuerte capacidad institucional</t>
  </si>
  <si>
    <t>Amplio aprovechamiento de las AP como espacio idóneo para la investigación en el país</t>
  </si>
  <si>
    <t>Alta integración del conocimiento local</t>
  </si>
  <si>
    <t xml:space="preserve">ILimitado acceso a la información </t>
  </si>
  <si>
    <t>Fuerte valoración economica de los servicios ecosistemicos</t>
  </si>
  <si>
    <t xml:space="preserve">Suficiente inclusión </t>
  </si>
  <si>
    <t xml:space="preserve">Eficientes esquemas de relacionamiento </t>
  </si>
  <si>
    <t>Eficiente participación</t>
  </si>
  <si>
    <t>Fuerte cualificación de actores</t>
  </si>
  <si>
    <t>Fuerte sistema de comunicación entre actores</t>
  </si>
  <si>
    <t>Eficiente armonización  entre  diferentes formas de manejo
del territorio en las
AP públicas</t>
  </si>
  <si>
    <t>Alta formalización en la propiedad individual y colectiva de la tierra en las AP públicas, de acuerdo con sus regímenes de uso</t>
  </si>
  <si>
    <t>Bajas tensiones con proyectos sectoriales  por tenencia y uso de la tierra en contextos territorirales y al interior de las AP</t>
  </si>
  <si>
    <t>Eiciente identificación de propuestas sostenibles según la vocación de AP</t>
  </si>
  <si>
    <t>Alta investigación en
identificación e innovación de productos y mercados</t>
  </si>
  <si>
    <t>Altos niveles de competitividad en los productos existentes</t>
  </si>
  <si>
    <t>Alto reconocimiento económico a través de compensaciones</t>
  </si>
  <si>
    <t>Nota: Representatividad de sitios de provisión de servicios ecosistemicos
Revisar articulación de la academia y otras entidades en la construcción de metas</t>
  </si>
  <si>
    <t>Nota: especificidad de metas en las distintas escalas
las metas deben incluir los servicios ambientales con criterios de selección</t>
  </si>
  <si>
    <t>Nota: revisar conectividad UICN y estrategias de conservación</t>
  </si>
  <si>
    <t>Motores de pérdida: Expansion tendidos electricos
Expansion urbana y suburbana (Cali, pereira, medellin, armenia, manizales y Pasto)
Parcelaciones rurales Popayan, Cali, Dagua, la cumbre, Pasto)
Proyecto vial 4G Pacifico orinoco, grandes centros poblados del valle
expansion frontera productiva ( minería, turismo, agropecuario)
Proyectos locales
expansión cultivos ilícitos 
Minería Ilegal</t>
  </si>
  <si>
    <t>III.1.5.1</t>
  </si>
  <si>
    <t>Nota: A veces se sobredimensionan las necesidades- se necesitan los Planes de Manejo para identificar este monto</t>
  </si>
  <si>
    <t xml:space="preserve">Nota: ordenación de competencias para la implementación en los territorios - verticalmente </t>
  </si>
  <si>
    <t>Nota: elevada rotación de personasl, gestión intermitente, falta de motivación, etc.</t>
  </si>
  <si>
    <t>Nota: Reconocer visiones de gobierno y autonomías existentes en los territorios
Incluir AP privadas, estrategias complementarias no registradas)</t>
  </si>
  <si>
    <t>Inexistentes indicadores minimos de gestión para la implementación de PM y análisis de efectividad</t>
  </si>
  <si>
    <t>Alta promoción de las AP como espacio idóneo para la investigación</t>
  </si>
  <si>
    <t>Mucha facilidad para el desarrollo de investigaciones en AP</t>
  </si>
  <si>
    <t>Baja dispersión de la información existente sobre las AP</t>
  </si>
  <si>
    <t>Amplio nivel de publicación de la información existente de las AP</t>
  </si>
  <si>
    <t>Insuficiente cumplimiento de los atruibutos del SINAP que ponen en riesgo la bodiversidad, los servicios ecosistemicos y las culturas presentes en las áreas protegidas del SINAP en 2019</t>
  </si>
  <si>
    <r>
      <t>Insuficiente (definición)</t>
    </r>
    <r>
      <rPr>
        <sz val="10"/>
        <color rgb="FFFF0000"/>
        <rFont val="Arial Narrow"/>
        <family val="2"/>
      </rPr>
      <t xml:space="preserve"> desconocimiento del </t>
    </r>
    <r>
      <rPr>
        <sz val="10"/>
        <color theme="1"/>
        <rFont val="Arial Narrow"/>
        <family val="2"/>
      </rPr>
      <t xml:space="preserve"> cumplimiento de metas de conservación para el SINAP</t>
    </r>
  </si>
  <si>
    <r>
      <t xml:space="preserve">Débil integración de las áreas protegidas </t>
    </r>
    <r>
      <rPr>
        <sz val="10"/>
        <color rgb="FFFF0000"/>
        <rFont val="Arial Narrow"/>
        <family val="2"/>
      </rPr>
      <t xml:space="preserve">y otras estrategias de conservación </t>
    </r>
    <r>
      <rPr>
        <sz val="10"/>
        <color theme="1"/>
        <rFont val="Arial Narrow"/>
        <family val="2"/>
      </rPr>
      <t xml:space="preserve">a su contexto territorial </t>
    </r>
  </si>
  <si>
    <t>Débil planificación del manejo de las AP y del Sistema</t>
  </si>
  <si>
    <t>Baja eficiencia en la gestión de las instituciones públicas asociadas a las AP</t>
  </si>
  <si>
    <r>
      <t>Altas limitaciones al desarrollo de
proyectos de vida propios de los
habitantes de las AP pública</t>
    </r>
    <r>
      <rPr>
        <sz val="10"/>
        <color rgb="FFFF0000"/>
        <rFont val="Arial Narrow"/>
        <family val="2"/>
      </rPr>
      <t>s y otras categorías</t>
    </r>
  </si>
  <si>
    <r>
      <t xml:space="preserve">Limitado acceso a los
RRNN como capital de
trabajo en las AP
públicas </t>
    </r>
    <r>
      <rPr>
        <sz val="10"/>
        <color rgb="FFFF0000"/>
        <rFont val="Arial Narrow"/>
        <family val="2"/>
      </rPr>
      <t>y otras categorías</t>
    </r>
  </si>
  <si>
    <r>
      <rPr>
        <strike/>
        <sz val="10"/>
        <color theme="1"/>
        <rFont val="Arial Narrow"/>
        <family val="2"/>
      </rPr>
      <t>Bajo desarrollo de
productos de mercado
en las AP</t>
    </r>
    <r>
      <rPr>
        <sz val="10"/>
        <color theme="1"/>
        <rFont val="Arial Narrow"/>
        <family val="2"/>
      </rPr>
      <t xml:space="preserve">
</t>
    </r>
    <r>
      <rPr>
        <sz val="10"/>
        <color rgb="FFFF0000"/>
        <rFont val="Arial Narrow"/>
        <family val="2"/>
      </rPr>
      <t>Baja identificación y aplicación de alternativas  para el bienestar humano eniendo en cuenta la vocación del territorio</t>
    </r>
  </si>
  <si>
    <t xml:space="preserve">Inapropiado modelo de uso y ocupación del territorio </t>
  </si>
  <si>
    <r>
      <t xml:space="preserve">Insuficiente </t>
    </r>
    <r>
      <rPr>
        <sz val="10"/>
        <color rgb="FFFF0000"/>
        <rFont val="Arial Narrow"/>
        <family val="2"/>
      </rPr>
      <t>número de áreas y</t>
    </r>
    <r>
      <rPr>
        <sz val="10"/>
        <color theme="1"/>
        <rFont val="Arial Narrow"/>
        <family val="2"/>
      </rPr>
      <t xml:space="preserve"> coberturas de AP con Planes de Manejo</t>
    </r>
  </si>
  <si>
    <t>Baja articulación de los instrumentos de planeación en los diferentes ámbitos de gestión del sistema</t>
  </si>
  <si>
    <t>Insuficiente evaluación de la efectividad del manejo de las AP y del Sistema</t>
  </si>
  <si>
    <t>Débil  implementación de los planes de manejo</t>
  </si>
  <si>
    <t>Débil orientación técnica por parte del gobierno nacional respecto de la evaluación de la efctividad (lineamientos, criterios)</t>
  </si>
  <si>
    <t>Insuficiente sistema de monitoreo y seguimiento</t>
  </si>
  <si>
    <t>Baja identificación de los roles y responsabilidades en la financiación del SINAP</t>
  </si>
  <si>
    <t>Insuficiente identificación de los recursos requeridos en el SINAP</t>
  </si>
  <si>
    <t>Insuficiente conocimiento del gasto público y privado de las AP</t>
  </si>
  <si>
    <t>Insuficiente estructura administrativa para el manejo de lasAP públicas, locales y regionales</t>
  </si>
  <si>
    <t>Elevada centralización de recursos publicos para AP frente a la descentralización de la gestión de las mismas
(No hay sincronia entre el manejo de AP frente a la asignación de recursos)</t>
  </si>
  <si>
    <t xml:space="preserve">Deficiente ordenación de competencias </t>
  </si>
  <si>
    <t>Baja concurrencia</t>
  </si>
  <si>
    <t>Insuficiente complementariedad</t>
  </si>
  <si>
    <t>Débil capacidad institucional</t>
  </si>
  <si>
    <t>Reducido aprovechamiento de las AP como espacio idóneo para la investigación en el país</t>
  </si>
  <si>
    <t>Baja integración del conocimiento local</t>
  </si>
  <si>
    <t xml:space="preserve">Limitado acceso a la información </t>
  </si>
  <si>
    <t>Debil valoración economica de los servicios ecosistemicos</t>
  </si>
  <si>
    <t xml:space="preserve">Insuficiente inclusión </t>
  </si>
  <si>
    <t xml:space="preserve">Deficientes esquemas de relacionamiento </t>
  </si>
  <si>
    <t>Ineficiente participación</t>
  </si>
  <si>
    <t>Debil cualificación de actores</t>
  </si>
  <si>
    <t>Debil sistema de comunicación entre actores</t>
  </si>
  <si>
    <t>Deficiente armonización  entre  diferentes formas de manejo
del territorio en las
AP públicas</t>
  </si>
  <si>
    <t>Baja formalización en la propiedad individual y colectiva de la tierra en las AP públicas, de acuerdo con sus regímenes de uso</t>
  </si>
  <si>
    <t>Altas tensiones con proyectos sectoriales  por teencia y uso de la tierra con contextos territorirales y al interior de las AP</t>
  </si>
  <si>
    <t>Deficiente identificación de propuestas sostenibles según la vocación de AP</t>
  </si>
  <si>
    <t>Bajos niveles de competitividad en los productos existentes</t>
  </si>
  <si>
    <t>Bajo reconocimiento econ+omico a através de compensaciones</t>
  </si>
  <si>
    <t>Baja promoción de las AP como espacio idóneo para la investigación</t>
  </si>
  <si>
    <t>Poca facilidad para el desarrollo de investigaciones en AP</t>
  </si>
  <si>
    <t>Alta dispersión de la información existente sobre las AP</t>
  </si>
  <si>
    <t>Restringido nivel de publicación de la información existente de las AP</t>
  </si>
  <si>
    <t>Nueva causa</t>
  </si>
  <si>
    <t>Priorizado</t>
  </si>
  <si>
    <t xml:space="preserve">Financiación sirap amazonia por municipios Articulo 111 del estatuto - Descentralización
conectividad frente a las estrategias de conservacion
Gobernabilidad frente al reconocimiento de las autoridades
</t>
  </si>
  <si>
    <t>Alto cumplimiento de los atributos  del SINAP de Colombia en 2019 que lleva a la conservación de la biodiversidad, sus servicios ecosistémicos y las culturas presentes en nuestros territorios, en 2030.</t>
  </si>
  <si>
    <t>Alta interdependencia exigen tener una vision de sistema
La visión de desarrollo y la visión de la conservación - eonomia
medición de la efectividad frente al desarrollo de los atributos</t>
  </si>
  <si>
    <r>
      <t xml:space="preserve">Alta conectividad del SINAP </t>
    </r>
    <r>
      <rPr>
        <sz val="10"/>
        <color rgb="FFFF0000"/>
        <rFont val="Arial Narrow"/>
        <family val="2"/>
      </rPr>
      <t>sobre todo en el arco noroccidental de la amazonía</t>
    </r>
  </si>
  <si>
    <t>Suficiente ámbitos de gestión para la conservación del patrimonio natural</t>
  </si>
  <si>
    <r>
      <t xml:space="preserve">Fuerte integración de las áreas protegidas </t>
    </r>
    <r>
      <rPr>
        <sz val="10"/>
        <color rgb="FFFF0000"/>
        <rFont val="Arial Narrow"/>
        <family val="2"/>
      </rPr>
      <t>y otras estrategias de conservación</t>
    </r>
    <r>
      <rPr>
        <sz val="10"/>
        <color theme="1"/>
        <rFont val="Arial Narrow"/>
        <family val="2"/>
      </rPr>
      <t xml:space="preserve"> a su contexto territorial</t>
    </r>
  </si>
  <si>
    <t>Alta eficiencia en la gestión de las
instituciones públicas asociadas a las AP</t>
  </si>
  <si>
    <t>Fuerte pocisionamiento del Sinap y del Sirap en las instancias locales</t>
  </si>
  <si>
    <t>ILimitado acceso a los RRNN como capital de trabajo en las AP públicas</t>
  </si>
  <si>
    <r>
      <t xml:space="preserve">Alto desarrollo de productos de mercado </t>
    </r>
    <r>
      <rPr>
        <sz val="10"/>
        <color rgb="FFFF0000"/>
        <rFont val="Arial Narrow"/>
        <family val="2"/>
      </rPr>
      <t>autosostenibles e integrando a comunidades</t>
    </r>
    <r>
      <rPr>
        <sz val="10"/>
        <color theme="1"/>
        <rFont val="Arial Narrow"/>
        <family val="2"/>
      </rPr>
      <t xml:space="preserve">
en las AP</t>
    </r>
  </si>
  <si>
    <t>Alta visibilización de los beneficios de las AP al bienestra humano, equidad social</t>
  </si>
  <si>
    <t>IV.4</t>
  </si>
  <si>
    <t>Existentes en lo local (público)</t>
  </si>
  <si>
    <t>Suficiente implementación de modelosde desarrollo con las especificaciones del terriotrio de acuerdo a su vocacióny especificidad</t>
  </si>
  <si>
    <r>
      <t>Suficiente cobertura de AP con Planes de Manejo</t>
    </r>
    <r>
      <rPr>
        <sz val="10"/>
        <color rgb="FFFF0000"/>
        <rFont val="Arial Narrow"/>
        <family val="2"/>
      </rPr>
      <t xml:space="preserve"> </t>
    </r>
  </si>
  <si>
    <t>Alta articulación de los instrumentos de planeación en los diferentes ámbitos
de gestión del sistema</t>
  </si>
  <si>
    <t xml:space="preserve">Suficiente evaluación de la efectividad del manejo de las AP y del Sistema </t>
  </si>
  <si>
    <t>Baja desactualización de planes de manejo</t>
  </si>
  <si>
    <t>Alta operatividad del Sirap Amazonía</t>
  </si>
  <si>
    <t>Suficiente sistema de
monitoreo y seguimiento</t>
  </si>
  <si>
    <t>Allta identificación de
los roles y responsabilidades
en la financiación
del SINAP</t>
  </si>
  <si>
    <t>Suficiente identificación de los
recursos requeridos en el SINAP</t>
  </si>
  <si>
    <t>Suficiente conocimiento del
gasto público y privado de las AP</t>
  </si>
  <si>
    <r>
      <rPr>
        <sz val="10"/>
        <color rgb="FFFF0000"/>
        <rFont val="Arial Narrow"/>
        <family val="2"/>
      </rPr>
      <t>Fuerte articulación de competencias</t>
    </r>
    <r>
      <rPr>
        <sz val="10"/>
        <color theme="1"/>
        <rFont val="Arial Narrow"/>
        <family val="2"/>
      </rPr>
      <t xml:space="preserve">
</t>
    </r>
    <r>
      <rPr>
        <strike/>
        <sz val="10"/>
        <color theme="1"/>
        <rFont val="Arial Narrow"/>
        <family val="2"/>
      </rPr>
      <t xml:space="preserve">Deficiente ordenación de competencias </t>
    </r>
  </si>
  <si>
    <t>Elevado aprovechamiento de las AP como espacio idóneo para la investigación en el país</t>
  </si>
  <si>
    <t>ILimitado acceso
a la información</t>
  </si>
  <si>
    <r>
      <t xml:space="preserve">Eficiente armonización entre diferentes formas de manejo del territorio en las AP </t>
    </r>
    <r>
      <rPr>
        <sz val="10"/>
        <color rgb="FFFF0000"/>
        <rFont val="Arial Narrow"/>
        <family val="2"/>
      </rPr>
      <t>públicas</t>
    </r>
  </si>
  <si>
    <t>Alta formalización en la propiedad individual y
colectiva de la tierra en las AP públicas, de
acuerdo con sus regímenes de uso</t>
  </si>
  <si>
    <t>Altos niveles de investigación en identificación e innovación de productos y mercados</t>
  </si>
  <si>
    <t>Altos niveles de competitividad en
los productos existentes</t>
  </si>
  <si>
    <t>Nota: Falta investigación en fauna acutica
No hay flujo de información e investigación
Estado, usos y manjeo</t>
  </si>
  <si>
    <t xml:space="preserve">Nota: Incluye desarticulación entre elementos de ordenamientoy desarrollo
Metas desde  territorios indígenas </t>
  </si>
  <si>
    <t>Nota: En la subregión de piedemonte, áreas sustraidas ley segunda en guaviare, arco noroccidental</t>
  </si>
  <si>
    <t>Nota: Aún cuando en los territorios etnicos haymayor reconocimiento de la naturaleza</t>
  </si>
  <si>
    <t>III.3.1.1</t>
  </si>
  <si>
    <t>III.3.1.2</t>
  </si>
  <si>
    <t>Nota: hay avances con indigenas y campesinos donde indiquen y reconozcan las diferentes beneficiarios de los servicios ecosistemicos de las AP</t>
  </si>
  <si>
    <t xml:space="preserve">Nota: Los territorios colectivos indigenas si tienen formalización
Los territorios campesinos es mas baja </t>
  </si>
  <si>
    <t xml:space="preserve">Nota:Nota: la informalidad no cumple los minimos. Ejemplo pln de manejo, resolución
Contradicción de las normas ambientales </t>
  </si>
  <si>
    <t>Nota: la ilegalidad infringe la regulación</t>
  </si>
  <si>
    <t>Nota: la investigación orientada a resolver temas propios de la amazonía</t>
  </si>
  <si>
    <t>Nota: la economia verde pensada desde el territorio -sirap necesario</t>
  </si>
  <si>
    <t>Nota: reconocimiento de ecosistemas propios de la amazonía y ordenación</t>
  </si>
  <si>
    <t>Meta:
2022: Crear la categoría del ámbito de gestión comunitaria en el SINAP 
2026: Crear las categorías que incluyan los niveles de biodiversidad faltantes en el SINAP (regional, comunitario)</t>
  </si>
  <si>
    <t>Nota: La armonización de politicas de estado no existe</t>
  </si>
  <si>
    <t xml:space="preserve">
Meta: % de instrumentos de planeacion del desarrollo que contemplan accions conjuntas en AP
LB: 1.14%
2022: 17%
2030: 50%</t>
  </si>
  <si>
    <t xml:space="preserve">Linea de base /Universo:Plan de Accion Sinap =1/1
PA Sirap Amazonía =0/1 Como no opera no refleja a todos los actores y en especial a todos los pueblos indígenas
SIDAP= 2/7
SIMAP = 4/4
</t>
  </si>
  <si>
    <t>LB</t>
  </si>
  <si>
    <t>Fuerte conexión horizontal local - regional-nacional</t>
  </si>
  <si>
    <t>Fuerte conexión vertical entre la región</t>
  </si>
  <si>
    <t>Alta promoción de las AP como
espacio idóneo para la investigación</t>
  </si>
  <si>
    <t>Mucha facilidad para el desarrollo de
investigaciones en AP</t>
  </si>
  <si>
    <t xml:space="preserve">Baja dispersión de la información
existente sobre las AP </t>
  </si>
  <si>
    <t>Amplio nivel de publicación de la
información existente de las AP</t>
  </si>
  <si>
    <t>Nota: Los indigenas no son actores, son gobierno y autoridad
Nota: Fortalecimiento de la guardia indigenacomo mecanismo de protección</t>
  </si>
  <si>
    <t>Relación con derechos campesinos con tenencia de la tierra
No es cierto que los territorios colectivos esten formalizados</t>
  </si>
  <si>
    <t>2022: Crear la categoría del ambito de gestión local pública en el SINAP</t>
  </si>
  <si>
    <t>% de instrumento de ordenamiento territorial con decisiones armonizadas con las AP
LB 4.1%
2022: 33%
2030:50%</t>
  </si>
  <si>
    <t>COLAP =1/1
Pmanejo de AP =28/39
REM =15/15
Planes de Vida ? Dialogo de saberes -cosmovisión indígena</t>
  </si>
  <si>
    <t xml:space="preserve">Total </t>
  </si>
  <si>
    <t xml:space="preserve">Meta:2021: Las instancias del Sirap Amazonía operan eficazmente
2022: los SIDAP operan eficazmente
2024: 100% de los instrumentos de planificación en los ámbitos de gestión del sistema
</t>
  </si>
  <si>
    <t>III.4.1.1.1</t>
  </si>
  <si>
    <t>III.4.1.2.1</t>
  </si>
  <si>
    <t>Reconocer diferentes formas de manejo y gobierno del territorio en SINAP
Identificar los beneficios de las áreas protegidas con el  bienestar humano en escala local.</t>
  </si>
  <si>
    <t>2030: Implementación de todos los instrumentos de planeación en los diferentes ámbitos de gestión del sistema.
2020 - 2030: seguimiento a esta implementación</t>
  </si>
  <si>
    <t>La regulación o restriccion frente a investigación de tipo sociocultural (comunidades etnicas)</t>
  </si>
  <si>
    <t>Debil investigación en el paías-
 (insuficientes procesos de investigación en el país)</t>
  </si>
  <si>
    <t>Indicadores de calidad de vida de las poblaciones locales de las áreas protegidas al 2022</t>
  </si>
  <si>
    <t>Correlación de indicadores de conservación con los indicadores de calidad de vida al 2030.</t>
  </si>
  <si>
    <t>linea base 100%  2022</t>
  </si>
  <si>
    <t>Posibles escenarios de armonización 2022</t>
  </si>
  <si>
    <t xml:space="preserve">Al menos en un 10% poner en marcha acciones de gestión en los escenarios de armonización al 2026. </t>
  </si>
  <si>
    <t xml:space="preserve">Al menos en un 10% poner en marcha acciones de gestión en los escenarios de armonización al 2030. </t>
  </si>
  <si>
    <t>efectos</t>
  </si>
  <si>
    <t>Bajo cumplimiento de los atributos  del SINAP de Colombia en 2019 que lleva a la pérdidad de la biodiversidad, sus servicios ecosistémicos y las culturas presentes en nuestros territorios</t>
  </si>
  <si>
    <r>
      <t xml:space="preserve">Baja conectividad del SINAP </t>
    </r>
    <r>
      <rPr>
        <sz val="10"/>
        <color rgb="FFFF0000"/>
        <rFont val="Arial Narrow"/>
        <family val="2"/>
      </rPr>
      <t>sobre todo en el arco noroccidental de la amazonía</t>
    </r>
  </si>
  <si>
    <r>
      <t xml:space="preserve">Débil integración de las áreas protegidas </t>
    </r>
    <r>
      <rPr>
        <sz val="10"/>
        <color rgb="FFFF0000"/>
        <rFont val="Arial Narrow"/>
        <family val="2"/>
      </rPr>
      <t>y otras estrategias de conservación</t>
    </r>
    <r>
      <rPr>
        <sz val="10"/>
        <color theme="1"/>
        <rFont val="Arial Narrow"/>
        <family val="2"/>
      </rPr>
      <t xml:space="preserve"> a su contexto territorial</t>
    </r>
  </si>
  <si>
    <t>Baja eficiencia en la gestión de las
instituciones públicas asociadas a las AP</t>
  </si>
  <si>
    <t>Debil pocisionamiento del Sinap y del Sirap en las instancias locales</t>
  </si>
  <si>
    <r>
      <t xml:space="preserve">Bajo desarrollo de productos de mercado </t>
    </r>
    <r>
      <rPr>
        <sz val="10"/>
        <color rgb="FFFF0000"/>
        <rFont val="Arial Narrow"/>
        <family val="2"/>
      </rPr>
      <t>autosostenibles e integrando a comunidades</t>
    </r>
    <r>
      <rPr>
        <sz val="10"/>
        <color theme="1"/>
        <rFont val="Arial Narrow"/>
        <family val="2"/>
      </rPr>
      <t xml:space="preserve">
en las AP</t>
    </r>
  </si>
  <si>
    <t>Baja visibilización de los beneficios de las AP al bienestra humano, equidad social</t>
  </si>
  <si>
    <t>Inexistentes en lo local (público)</t>
  </si>
  <si>
    <t>Insuficiente implementación de modelosde desarrollo con las especificaciones del terriotrio de acuerdo a su vocacióny especificidad</t>
  </si>
  <si>
    <r>
      <t>Insuficiente cobertura de AP con Planes de Manejo</t>
    </r>
    <r>
      <rPr>
        <sz val="10"/>
        <color rgb="FFFF0000"/>
        <rFont val="Arial Narrow"/>
        <family val="2"/>
      </rPr>
      <t xml:space="preserve"> </t>
    </r>
  </si>
  <si>
    <t>Baja articulación de los instrumentos de
planeación en los diferentes ámbitos
de gestión del sistema</t>
  </si>
  <si>
    <t xml:space="preserve">Insuficiente evaluación de la efectividad del manejo de las AP y del Sistema </t>
  </si>
  <si>
    <t>Alta desactualización de planes de manejo</t>
  </si>
  <si>
    <t>Baja operatividad del Sirap Amazonía</t>
  </si>
  <si>
    <t>Insuficiente sistema de
monitoreo y seguimiento</t>
  </si>
  <si>
    <t>Baja identificación de
los roles y responsabilidades
en la financiación
del SINAP</t>
  </si>
  <si>
    <t>Insuficiente identificación de los
recursos requeridos en el SINAP</t>
  </si>
  <si>
    <t>Insuficiente conocimiento del
gasto público y privado de las AP</t>
  </si>
  <si>
    <r>
      <rPr>
        <sz val="10"/>
        <color rgb="FFFF0000"/>
        <rFont val="Arial Narrow"/>
        <family val="2"/>
      </rPr>
      <t>Débil articulación de competencias</t>
    </r>
    <r>
      <rPr>
        <sz val="10"/>
        <color theme="1"/>
        <rFont val="Arial Narrow"/>
        <family val="2"/>
      </rPr>
      <t xml:space="preserve">
</t>
    </r>
    <r>
      <rPr>
        <strike/>
        <sz val="10"/>
        <color theme="1"/>
        <rFont val="Arial Narrow"/>
        <family val="2"/>
      </rPr>
      <t xml:space="preserve">Deficiente ordenación de competencias </t>
    </r>
  </si>
  <si>
    <r>
      <t xml:space="preserve">Deficiente armonización entre diferentes formas de manejo del territorio en las AP </t>
    </r>
    <r>
      <rPr>
        <sz val="10"/>
        <color rgb="FFFF0000"/>
        <rFont val="Arial Narrow"/>
        <family val="2"/>
      </rPr>
      <t>públicas</t>
    </r>
  </si>
  <si>
    <t>Debil conexión horizontal local - regional-nacional</t>
  </si>
  <si>
    <t>Debil conexión vertical entre la región</t>
  </si>
  <si>
    <t>Baja promoción de las AP como
espacio idóneo para la investigación</t>
  </si>
  <si>
    <t>Poca facilidad para el desarrollo de
investigaciones en AP</t>
  </si>
  <si>
    <t xml:space="preserve">Alta dispersión de la información
existente sobre las AP </t>
  </si>
  <si>
    <t>Restringido nivel de publicación de la
información existente de las AP</t>
  </si>
  <si>
    <t xml:space="preserve">Los indigenas no son actores, son gobierno y autoridad
</t>
  </si>
  <si>
    <t>Fortalecimiento de la guardia indigenacomo mecanismo de protección</t>
  </si>
  <si>
    <t xml:space="preserve">Nueva </t>
  </si>
  <si>
    <t>no aplica para pacifico</t>
  </si>
  <si>
    <t>Reducir el deterioro de la diversidad biocultural en el territorio nacional, en el 2030</t>
  </si>
  <si>
    <t>Elevada conectividad del SINAP</t>
  </si>
  <si>
    <r>
      <t xml:space="preserve">Eficiente distribución entre costos y beneficios de las contribuciones de la naturaleza en las AP </t>
    </r>
    <r>
      <rPr>
        <sz val="10"/>
        <color rgb="FFFF0000"/>
        <rFont val="Arial Narrow"/>
        <family val="2"/>
      </rPr>
      <t>en el SINAP</t>
    </r>
  </si>
  <si>
    <t>Baja transformación del paisaje que contienen a las AP del Pacífico especialmente en el sector sur de nariño, bahia buenaventura, costa pacifica caucana</t>
  </si>
  <si>
    <r>
      <t xml:space="preserve">Fuerte integración de las áreas protegidas </t>
    </r>
    <r>
      <rPr>
        <sz val="10"/>
        <color rgb="FFFF0000"/>
        <rFont val="Arial Narrow"/>
        <family val="2"/>
      </rPr>
      <t xml:space="preserve">y otras estrategias de conservación </t>
    </r>
    <r>
      <rPr>
        <sz val="10"/>
        <color theme="1"/>
        <rFont val="Arial Narrow"/>
        <family val="2"/>
      </rPr>
      <t>a su contexto territorial</t>
    </r>
  </si>
  <si>
    <r>
      <rPr>
        <sz val="10"/>
        <color rgb="FFFF0000"/>
        <rFont val="Arial Narrow"/>
        <family val="2"/>
      </rPr>
      <t>Suficiente</t>
    </r>
    <r>
      <rPr>
        <sz val="10"/>
        <color theme="1"/>
        <rFont val="Arial Narrow"/>
        <family val="2"/>
      </rPr>
      <t xml:space="preserve"> planificación, </t>
    </r>
    <r>
      <rPr>
        <sz val="10"/>
        <color rgb="FFFF0000"/>
        <rFont val="Arial Narrow"/>
        <family val="2"/>
      </rPr>
      <t>formulación, ejecución y monitoreo</t>
    </r>
    <r>
      <rPr>
        <sz val="10"/>
        <color theme="1"/>
        <rFont val="Arial Narrow"/>
        <family val="2"/>
      </rPr>
      <t xml:space="preserve">  del
manejo de las AP y del
Sistema</t>
    </r>
  </si>
  <si>
    <t>Fuerte o elevado nivel de  financiación del SINAP</t>
  </si>
  <si>
    <t>Fuerte capacidad de gestión de las áreas protegidas</t>
  </si>
  <si>
    <r>
      <t xml:space="preserve">Inexistentes limitaciones al desarrollo de
proyectos de vida propios de los
habitantes de las AP públicas segun sujeto y categoría - </t>
    </r>
    <r>
      <rPr>
        <sz val="10"/>
        <color rgb="FFFF0000"/>
        <rFont val="Arial Narrow"/>
        <family val="2"/>
      </rPr>
      <t>faltan  estrategias  complementarias y otras</t>
    </r>
  </si>
  <si>
    <r>
      <rPr>
        <sz val="10"/>
        <color rgb="FFFF0000"/>
        <rFont val="Arial Narrow"/>
        <family val="2"/>
      </rPr>
      <t>Eficiente</t>
    </r>
    <r>
      <rPr>
        <sz val="10"/>
        <color theme="1"/>
        <rFont val="Arial Narrow"/>
        <family val="2"/>
      </rPr>
      <t xml:space="preserve"> acceso a los
RRNN y a la biodiversidad  </t>
    </r>
    <r>
      <rPr>
        <sz val="10"/>
        <color rgb="FFFF0000"/>
        <rFont val="Arial Narrow"/>
        <family val="2"/>
      </rPr>
      <t xml:space="preserve">como capital de trabajo </t>
    </r>
    <r>
      <rPr>
        <sz val="10"/>
        <color theme="1"/>
        <rFont val="Arial Narrow"/>
        <family val="2"/>
      </rPr>
      <t>en las AP
públicas</t>
    </r>
  </si>
  <si>
    <t>Alto grado de desarrollo de
productos de mercado
en las AP</t>
  </si>
  <si>
    <t>Eficientes mecanismos de compensación para la conservación</t>
  </si>
  <si>
    <t>IV. 4</t>
  </si>
  <si>
    <t>III.2.6</t>
  </si>
  <si>
    <t>IV. 4.1</t>
  </si>
  <si>
    <t>IV.4.2</t>
  </si>
  <si>
    <r>
      <rPr>
        <sz val="10"/>
        <color rgb="FFFF0000"/>
        <rFont val="Arial Narrow"/>
        <family val="2"/>
      </rPr>
      <t>Fuerte integración</t>
    </r>
    <r>
      <rPr>
        <sz val="10"/>
        <color theme="1"/>
        <rFont val="Arial Narrow"/>
        <family val="2"/>
      </rPr>
      <t xml:space="preserve"> del conocimiento sobre niveles de biodiversidad </t>
    </r>
    <r>
      <rPr>
        <sz val="10"/>
        <color rgb="FFFF0000"/>
        <rFont val="Arial Narrow"/>
        <family val="2"/>
      </rPr>
      <t>para la construcción de metas</t>
    </r>
  </si>
  <si>
    <t>Suficientes portafolios con vision pacifico  y plataformas con niveles de biodiversidad</t>
  </si>
  <si>
    <r>
      <t xml:space="preserve">Bajo impacto de motores de pérdida de biodiversidad en los paisajes asociados a las AP </t>
    </r>
    <r>
      <rPr>
        <sz val="10"/>
        <color rgb="FFFF0000"/>
        <rFont val="Arial Narrow"/>
        <family val="2"/>
      </rPr>
      <t>y a otras estrattegias de conservacion</t>
    </r>
  </si>
  <si>
    <r>
      <t xml:space="preserve">Fuerte reconocimiento / valoración de la naturaleza </t>
    </r>
    <r>
      <rPr>
        <sz val="10"/>
        <color rgb="FFFF0000"/>
        <rFont val="Arial Narrow"/>
        <family val="2"/>
      </rPr>
      <t>por parte de la ciudadania en general</t>
    </r>
  </si>
  <si>
    <r>
      <rPr>
        <sz val="10"/>
        <color rgb="FFFF0000"/>
        <rFont val="Arial Narrow"/>
        <family val="2"/>
      </rPr>
      <t>Alto</t>
    </r>
    <r>
      <rPr>
        <sz val="10"/>
        <color theme="1"/>
        <rFont val="Arial Narrow"/>
        <family val="2"/>
      </rPr>
      <t xml:space="preserve"> reconocimiento y valoración social e institucional de otras estrategias de conservación en los contextos territoriales</t>
    </r>
  </si>
  <si>
    <t xml:space="preserve">Suficiente
cobertura de AP
con Planes de
Manejo
</t>
  </si>
  <si>
    <t>Alta articulación de los instrumentos de planeación en los
diferentes ámbitos de gestión del sistema</t>
  </si>
  <si>
    <t>Suficiente evaluación de la
efectividad del manejo de las AP y del Sistema</t>
  </si>
  <si>
    <t>Buena identificación de
los roles y responsabilidades
en la financiación
del SINAP</t>
  </si>
  <si>
    <t>Elevada implementación de instrumentos finanacieros para finnciar las áreas protegidas</t>
  </si>
  <si>
    <t>Alto conocimiento de los recursios requerido por el SIRAP</t>
  </si>
  <si>
    <t>Alta visibilización de las AP en el plan de acción de las autoridades ambientales</t>
  </si>
  <si>
    <t>Amplio aprovechamiento
de las AP como espacio idóneo para
la investigación en el país</t>
  </si>
  <si>
    <t>Elevada integración del conocimiento
local</t>
  </si>
  <si>
    <t xml:space="preserve">Gran incidencia del SIRAP pacífico  en las demas instacias internas y externas al sirap </t>
  </si>
  <si>
    <r>
      <t xml:space="preserve">Eficiente armonización entre diferentes formas de manejo del territorio - </t>
    </r>
    <r>
      <rPr>
        <sz val="10"/>
        <color rgb="FFFF0000"/>
        <rFont val="Arial Narrow"/>
        <family val="2"/>
      </rPr>
      <t>el reconocimiento de de diferentes formas de manejo</t>
    </r>
    <r>
      <rPr>
        <sz val="10"/>
        <color theme="1"/>
        <rFont val="Arial Narrow"/>
        <family val="2"/>
      </rPr>
      <t>- en  las AP públicas</t>
    </r>
  </si>
  <si>
    <r>
      <t xml:space="preserve">Alta formalización en la
propiedad individual y
colectiva de la tierra en las AP públicas, de acuerdo con sus
regímenes de uso </t>
    </r>
    <r>
      <rPr>
        <sz val="10"/>
        <color rgb="FFFF0000"/>
        <rFont val="Arial Narrow"/>
        <family val="2"/>
      </rPr>
      <t>y otras tenencias de la tierra</t>
    </r>
  </si>
  <si>
    <t>Altas tasas de formalización en el aprovechamiento de la biodiversidad</t>
  </si>
  <si>
    <t>Altos procesos de investigación en
identificación e innovación de productos y mercados</t>
  </si>
  <si>
    <t>Elevados  niveles de
competitividad en
los productos
existentes</t>
  </si>
  <si>
    <t>Alta compensación a grupos poblacionales en la gestion de las AP</t>
  </si>
  <si>
    <t>Altos niveles de compensacion por proyectos  y sectores productivos</t>
  </si>
  <si>
    <t>2022: Incorporar al SINAP, el ambito de gestión comunitaria 
2022: Incorporar al SINAP, el ámbito de gestión local público
2022: Incorporar al SINAP los ámbitos de gestión que incluyan los niveles de biodiversidad faltante</t>
  </si>
  <si>
    <t>Porcentaje de estrategias de conservacion con recursos fisicos, humanos, técnicos, financieros que permitan l ejecución de acciones estrategicas</t>
  </si>
  <si>
    <t>Sirap Pacífico (1), 
SAMP (1), 
SIDAP (5),
SIMAP, SILAP (10), 
AP (71)
Concejos comunitarios (180)
Planes de vida ( 1  identificado -No hay dato)
Linea de base = 269</t>
  </si>
  <si>
    <t>Elevada promoción
de las AP como
espacio idóneo para
la investigación</t>
  </si>
  <si>
    <t>Suficiente facilidad
para el desarrollo de
investigaciones
en AP</t>
  </si>
  <si>
    <t xml:space="preserve">2022: Numero  y tipo de conflictos socioambientales
Número y tipo de mecanismos de articulación y/o armonización en toma de decisiones 
</t>
  </si>
  <si>
    <t>Line base: 2019: 2 de 101</t>
  </si>
  <si>
    <t xml:space="preserve">Lïnea de base =269
En 2030 todos los instrumentos de planeación del subsistema estan se encuentran articulados
2025: El sirap cuenta con todos los instrumentos de planeación formulados 
</t>
  </si>
  <si>
    <t>2026: Numero y tipo de acuerdos formales y no formales</t>
  </si>
  <si>
    <t>2022: 5%
2026: 15%
2030: 40%</t>
  </si>
  <si>
    <t xml:space="preserve">Porcentaje de reducción de amenazas identificadas en el territorio por tipo de amenzas </t>
  </si>
  <si>
    <t>2030: Numero de instrumentos de manejo y de gestion armonizados 
Identificar diferren tes formas de manejo</t>
  </si>
  <si>
    <t>Alto deterioro de la diversidad biocultural en el territorio nacional, en el 2019</t>
  </si>
  <si>
    <r>
      <t xml:space="preserve">Deficiente distribución entre costos y beneficios de las contribuciones de la naturaleza en las AP </t>
    </r>
    <r>
      <rPr>
        <sz val="10"/>
        <color rgb="FFFF0000"/>
        <rFont val="Arial Narrow"/>
        <family val="2"/>
      </rPr>
      <t>en el SINAP</t>
    </r>
  </si>
  <si>
    <t>Alta  transformación del paisaje que contienen a las AP del Pacífico especialmente en el sector sur de nariño, bahia buenaventura, costa pacifica caucana</t>
  </si>
  <si>
    <r>
      <t xml:space="preserve">Débil integración de las áreas protegidas </t>
    </r>
    <r>
      <rPr>
        <sz val="10"/>
        <color rgb="FFFF0000"/>
        <rFont val="Arial Narrow"/>
        <family val="2"/>
      </rPr>
      <t xml:space="preserve">y otras estrategias de conservación </t>
    </r>
    <r>
      <rPr>
        <sz val="10"/>
        <color theme="1"/>
        <rFont val="Arial Narrow"/>
        <family val="2"/>
      </rPr>
      <t>a su contexto territorial</t>
    </r>
  </si>
  <si>
    <r>
      <rPr>
        <sz val="10"/>
        <color rgb="FFFF0000"/>
        <rFont val="Arial Narrow"/>
        <family val="2"/>
      </rPr>
      <t>Insuficiente</t>
    </r>
    <r>
      <rPr>
        <sz val="10"/>
        <color theme="1"/>
        <rFont val="Arial Narrow"/>
        <family val="2"/>
      </rPr>
      <t xml:space="preserve"> planificación, </t>
    </r>
    <r>
      <rPr>
        <sz val="10"/>
        <color rgb="FFFF0000"/>
        <rFont val="Arial Narrow"/>
        <family val="2"/>
      </rPr>
      <t>formulación, ejecución y monitoreo</t>
    </r>
    <r>
      <rPr>
        <sz val="10"/>
        <color theme="1"/>
        <rFont val="Arial Narrow"/>
        <family val="2"/>
      </rPr>
      <t xml:space="preserve">  del
manejo de las AP y del
Sistema</t>
    </r>
  </si>
  <si>
    <t>Debil capacidad de gestión de las áreas protegidas</t>
  </si>
  <si>
    <r>
      <t xml:space="preserve">Altas limitaciones al desarrollo de
proyectos de vida propios de los
habitantes de las AP públicas segun sujeto y categoría - </t>
    </r>
    <r>
      <rPr>
        <sz val="10"/>
        <color rgb="FFFF0000"/>
        <rFont val="Arial Narrow"/>
        <family val="2"/>
      </rPr>
      <t>faltan  estrategias  complementarias y otras</t>
    </r>
  </si>
  <si>
    <r>
      <rPr>
        <sz val="10"/>
        <color rgb="FFFF0000"/>
        <rFont val="Arial Narrow"/>
        <family val="2"/>
      </rPr>
      <t>ineficiente</t>
    </r>
    <r>
      <rPr>
        <sz val="10"/>
        <color theme="1"/>
        <rFont val="Arial Narrow"/>
        <family val="2"/>
      </rPr>
      <t xml:space="preserve"> acceso a los
RRNN y a la biodiversidad  </t>
    </r>
    <r>
      <rPr>
        <sz val="10"/>
        <color rgb="FFFF0000"/>
        <rFont val="Arial Narrow"/>
        <family val="2"/>
      </rPr>
      <t xml:space="preserve">como capital de trabajo </t>
    </r>
    <r>
      <rPr>
        <sz val="10"/>
        <color theme="1"/>
        <rFont val="Arial Narrow"/>
        <family val="2"/>
      </rPr>
      <t>en las AP
públicas</t>
    </r>
  </si>
  <si>
    <t>Deficientes mecanismos de compensación para la conservación</t>
  </si>
  <si>
    <r>
      <rPr>
        <sz val="10"/>
        <color rgb="FFFF0000"/>
        <rFont val="Arial Narrow"/>
        <family val="2"/>
      </rPr>
      <t>Débil integración</t>
    </r>
    <r>
      <rPr>
        <sz val="10"/>
        <color theme="1"/>
        <rFont val="Arial Narrow"/>
        <family val="2"/>
      </rPr>
      <t xml:space="preserve"> del conocimiento sobre niveles de biodiversidad </t>
    </r>
    <r>
      <rPr>
        <sz val="10"/>
        <color rgb="FFFF0000"/>
        <rFont val="Arial Narrow"/>
        <family val="2"/>
      </rPr>
      <t>para la construcción de metas</t>
    </r>
  </si>
  <si>
    <t>Insuficientes portafolios con vision pacifico  y plataformas con niveles de biodiversidad</t>
  </si>
  <si>
    <r>
      <t xml:space="preserve">Alto impacto de motores de pérdida de biodiversidad en los paisajes asociados a las AP </t>
    </r>
    <r>
      <rPr>
        <sz val="10"/>
        <color rgb="FFFF0000"/>
        <rFont val="Arial Narrow"/>
        <family val="2"/>
      </rPr>
      <t>y a otras estrattegias de conservacion</t>
    </r>
  </si>
  <si>
    <r>
      <t xml:space="preserve">Débil reconocimiento / valoración de la naturaleza </t>
    </r>
    <r>
      <rPr>
        <sz val="10"/>
        <color rgb="FFFF0000"/>
        <rFont val="Arial Narrow"/>
        <family val="2"/>
      </rPr>
      <t>por parte de la ciudadania en general</t>
    </r>
  </si>
  <si>
    <r>
      <rPr>
        <sz val="10"/>
        <color rgb="FFFF0000"/>
        <rFont val="Arial Narrow"/>
        <family val="2"/>
      </rPr>
      <t>Debil</t>
    </r>
    <r>
      <rPr>
        <sz val="10"/>
        <color theme="1"/>
        <rFont val="Arial Narrow"/>
        <family val="2"/>
      </rPr>
      <t xml:space="preserve"> reconocimiento y valoración social e institucional de otras estrategias de conservación en los contextos territoriales</t>
    </r>
  </si>
  <si>
    <t xml:space="preserve">Insuficiente
cobertura de AP
con Planes de
Manejo
</t>
  </si>
  <si>
    <t>Baja articulación de los
instrumentos de planeación en los
diferentes ámbitos de gestión del
sistema</t>
  </si>
  <si>
    <t>Insuficiente evaluación de la
efectividad del manejo de las AP y del Sistema</t>
  </si>
  <si>
    <t>Debil implementación de instrumentos finanacieros para finnciar las áreas protegidas</t>
  </si>
  <si>
    <t>Bajo conocimiento de los recursios requerido por el SIRAP</t>
  </si>
  <si>
    <t>Alta invisibilización de las AP en el plan de acción de las autoridades ambientales</t>
  </si>
  <si>
    <t>Reducido aprovechamiento
de las AP como espacio idóneo para
la investigación en el país</t>
  </si>
  <si>
    <t>Baja integración del conocimiento
local</t>
  </si>
  <si>
    <t xml:space="preserve">Debil Incidencia del SIRAP pacífico  en las demas instacias internas y externas al sirap </t>
  </si>
  <si>
    <r>
      <t xml:space="preserve">Deficiente armonización
entre diferentes formas de manejo
del territorio - </t>
    </r>
    <r>
      <rPr>
        <sz val="10"/>
        <color rgb="FFFF0000"/>
        <rFont val="Arial Narrow"/>
        <family val="2"/>
      </rPr>
      <t>el reconocimiento de de diferentes formas de manejo</t>
    </r>
    <r>
      <rPr>
        <sz val="10"/>
        <color theme="1"/>
        <rFont val="Arial Narrow"/>
        <family val="2"/>
      </rPr>
      <t>- en  las AP públicas</t>
    </r>
  </si>
  <si>
    <r>
      <t xml:space="preserve">Baja formalización en la
propiedad individual y
colectiva de la tierra en las AP públicas, de acuerdo con sus
regímenes de uso </t>
    </r>
    <r>
      <rPr>
        <sz val="10"/>
        <color rgb="FFFF0000"/>
        <rFont val="Arial Narrow"/>
        <family val="2"/>
      </rPr>
      <t>y otras tenencias de la tierra</t>
    </r>
  </si>
  <si>
    <t>Baja compensación a grupos poblacionales en la gestion de las AP</t>
  </si>
  <si>
    <t>Baja compensacion por proyectos  y sectores productivos</t>
  </si>
  <si>
    <t xml:space="preserve">Nuevas </t>
  </si>
  <si>
    <t>Objetivo priorizado por el SIRAP</t>
  </si>
  <si>
    <t xml:space="preserve">Bajo riesgo de pérdida de  biodiversidad y sus servicios ecosistemicos en en el Sirap Caribe, a 2030 </t>
  </si>
  <si>
    <t>Buena (elevada) efectividad en la gestión del SINAP y sus AP</t>
  </si>
  <si>
    <t>Efiiente distribución entre costos y beneficios de las contribuciones de la naturaleza en las AP</t>
  </si>
  <si>
    <r>
      <t xml:space="preserve">Fuerte integración de las áreas protegidas </t>
    </r>
    <r>
      <rPr>
        <sz val="10"/>
        <color rgb="FFFF0000"/>
        <rFont val="Arial Narrow"/>
        <family val="2"/>
      </rPr>
      <t>y otras estrategias de conservacion</t>
    </r>
    <r>
      <rPr>
        <sz val="10"/>
        <color theme="1"/>
        <rFont val="Arial Narrow"/>
        <family val="2"/>
      </rPr>
      <t xml:space="preserve"> a su contexto territorial</t>
    </r>
  </si>
  <si>
    <t>Fuerte (buena)  financiación del SINAP</t>
  </si>
  <si>
    <r>
      <t xml:space="preserve">Bajas limitaciones al desarrollo de proyectos de vida propios de los habitantes de las AP públicas </t>
    </r>
    <r>
      <rPr>
        <sz val="10"/>
        <color rgb="FFFF0000"/>
        <rFont val="Arial Narrow"/>
        <family val="2"/>
      </rPr>
      <t>y de quienes colindan y hacen uso de las Ap</t>
    </r>
  </si>
  <si>
    <t>Iliimitado acceso a los
RRNN como capital de
trabajo en las AP
públicas</t>
  </si>
  <si>
    <t>Alto nivel de desarrollo de productos de mercado
en las AP</t>
  </si>
  <si>
    <t>III.4.5</t>
  </si>
  <si>
    <r>
      <t xml:space="preserve">Elevado conocimiento sobre niveles de biodiversidad </t>
    </r>
    <r>
      <rPr>
        <sz val="10"/>
        <color rgb="FFFF0000"/>
        <rFont val="Arial Narrow"/>
        <family val="2"/>
      </rPr>
      <t>y elevada gestion para la toma de decisiones</t>
    </r>
  </si>
  <si>
    <t>Existenten en lo local</t>
  </si>
  <si>
    <r>
      <t xml:space="preserve">Existenten en lo comunitario 
</t>
    </r>
    <r>
      <rPr>
        <sz val="10"/>
        <color rgb="FFFF0000"/>
        <rFont val="Arial Narrow"/>
        <family val="2"/>
      </rPr>
      <t>Insuficiente sistema de categorias de AP locales de carácter publico</t>
    </r>
  </si>
  <si>
    <t>Alta  valoracion de la naturaleza</t>
  </si>
  <si>
    <t>Elevado reconocimiento y valoración social e institucional de otras estrategias de conservación en los contextos territoriales</t>
  </si>
  <si>
    <t>Fuerte implementacion de los planes de maenejo</t>
  </si>
  <si>
    <t>Alta (buena) articulación de los
instrumentos de
planeación en los
diferentes ámbitos
de gestión del
sistema</t>
  </si>
  <si>
    <t xml:space="preserve"> Fuerte (eficiente) formulacion en los planes de manejo con o sin evidencia cientifica lo cual no permite identificar prioridades de inversión</t>
  </si>
  <si>
    <r>
      <rPr>
        <sz val="10"/>
        <rFont val="Arial Narrow"/>
        <family val="2"/>
      </rPr>
      <t>Suficiente
sistema de
monitoreo y</t>
    </r>
    <r>
      <rPr>
        <sz val="10"/>
        <color theme="1"/>
        <rFont val="Arial Narrow"/>
        <family val="2"/>
      </rPr>
      <t xml:space="preserve">
seguimiento</t>
    </r>
  </si>
  <si>
    <t>Alta (buena)
identificación de
los roles y
responsabilidades
en la financiación
del SINAP</t>
  </si>
  <si>
    <t>Suficinete comunicación</t>
  </si>
  <si>
    <t>Fuerte  valoración integral del patrimonio natural y los servicios ecosistemicos</t>
  </si>
  <si>
    <t>Baja complejidad para la implementacion de los procesos de consulta previa</t>
  </si>
  <si>
    <t xml:space="preserve">Eficientes esquemas de
relacionamiento </t>
  </si>
  <si>
    <t>Fotaleza en los recursos humanos, fisicos y financieros</t>
  </si>
  <si>
    <t>Elevada formalización en la propiedad individual y
colectiva de la tierra en
las AP públicas, de
acuerdo con sus
regímenes de uso</t>
  </si>
  <si>
    <t>Elevado reconocimiento de usos ancestrales y nuevos usos</t>
  </si>
  <si>
    <t>Elevado nivel de  investigación enidentificación e innovación de productos y mercados</t>
  </si>
  <si>
    <t>Pequeñas limitaciones económicas para el desarrollo de mercados</t>
  </si>
  <si>
    <t>II.1.2.1</t>
  </si>
  <si>
    <t>II.1.2.2</t>
  </si>
  <si>
    <t>II.2.1.1</t>
  </si>
  <si>
    <t>II.2.1.2</t>
  </si>
  <si>
    <t xml:space="preserve">Nota: No aplica para el caribe Planes de manejo complejos </t>
  </si>
  <si>
    <t>III.2.2.1</t>
  </si>
  <si>
    <t>El 100% de las Areas Alto Valor de la Conservación -AVC- en el caribe colombiano identificados para grupos priorizados 
Nivel de ecosistemas 
Línea de base AAVC Marino</t>
  </si>
  <si>
    <t>Fuerte reconocimiento de la naturaleza - y sobretodo la marina</t>
  </si>
  <si>
    <t>Iliimitado conocimientode los procesos de conectividad para lo marino y lo hídrico</t>
  </si>
  <si>
    <t>Se cuenta con  lineamientos para definir la estructura ecologica y su articulacion con la planificación</t>
  </si>
  <si>
    <t>Alto conocimiento de las competencias y funciones de los actores del  Sirap con sus AP</t>
  </si>
  <si>
    <t>Alto conocimiento de los costos reales de gestión de las áreas protegidas</t>
  </si>
  <si>
    <t>Mucha facilidad
para el desarrollo de
investigaciones
en AP</t>
  </si>
  <si>
    <t xml:space="preserve">Meta:
Identificar cuales son las diferentes formas de manejo por diferentes actores en los territorios
Esquemas de gobernanza - dialogo con comunidades y niveles de gobierno
Identificar conflictos, alianzas con sectores productivos 
</t>
  </si>
  <si>
    <t xml:space="preserve">100% de los ecosistemas acuaticos identificados a escala 1:25.000 para el caribe continental colombiano para el año 2022, nivel paisaje LB mapa 1:100.000
100% de los ecosistemas marinos costeros y continentales del crivbe colombiano identificados a escala 1:100.000 al año 2030, nivel ecosistema LB, mapa 1:100.000
</t>
  </si>
  <si>
    <t>2022: Numero y tipo de acuerdos territoriales - % de cumplimiento de los acuerdos
2026: Numero de iniciativas o proyectos para la resolucion de conflictos en AP
2030: Numero de estrategias de manejo de conflictos socioambientales</t>
  </si>
  <si>
    <t>Pasar del 0 al 95% de hbitats y meta poblaciones de especies priorizadas, identificadas en el caribe continental. (Aves y medianos mamiferos, 2022. Vertebrados 2026 y resto de especies priorizadas a 2030.)</t>
  </si>
  <si>
    <t xml:space="preserve">Meta:
Planeacion del desarrollo y ordenamiento territorial
2020: Cada año los POA departamentales  inclyen  acciones relacionadas con las AP 
Cada año en el 100% de los POA municipales incluyen  acciones relacionadas para financiar en AP
2030: El AP esta armonizada en acciones de ordenamiento municipales y deptales
Reduccion de conflictos </t>
  </si>
  <si>
    <t xml:space="preserve"> Linea de base de instancias esquemas: 
Nacional - esquemas: Conap, consejo asesor de PNN =2
Regional: Sirap caribe + Invemar= 2 (Consejo directivo, Comité tecnico y secretaría ejecutiva =4
6 Corporaciones )
Local: Esquemas SIDAP: gobernaciones, municipios, comunidades etnicas, y la Corporación que lleva la secretaría técnica =10
</t>
  </si>
  <si>
    <t>Municipales: SILAP o SIMAP, la Corporación. =18  
Local- área protegida: Parques nacionales, parques regionales
Linea de base=42</t>
  </si>
  <si>
    <t>Caracteristicas de eficiente relacionamiento :
1. Buena Gobernanza
2. Mejorar acuerdos de conservación
3. Capacidad de dialogo - efectiva comunicación
4. Mecanismos claros y transparentes
5. Relación con instrumentos de planificación
6. Ampliar cobertura de actores en las instancias del Sirap
7. Conformar y fortalecer esquemas (para medir eficiencia)</t>
  </si>
  <si>
    <t xml:space="preserve">Meta:
 2025= Pasar de 2 a 7 tipos de actores vinculados y aportando al  Sirap Caribe aportando a la visión regional y aportando con recursos humanos y financieros.  
(ONG, Consejos de cuenca, cámara de comercio, empresas privadas, sectores productivos, distritos de riego, comunitarios =7)
2030: el 73% de las AP cuentan con squemas de relacionamiento conformados y fotalecidos  para las areas publicas nacionales y regionales 
</t>
  </si>
  <si>
    <t xml:space="preserve">Meta 2. Línea de base= 25 de 92 = 27%
</t>
  </si>
  <si>
    <t>Alto riesgo de pérdida de  biodiversidad y sus servicios ecosistemicos en en 2019 en el Sirap Caribe</t>
  </si>
  <si>
    <r>
      <t xml:space="preserve">Débil integración de las áreas protegidas </t>
    </r>
    <r>
      <rPr>
        <sz val="10"/>
        <color rgb="FFFF0000"/>
        <rFont val="Arial Narrow"/>
        <family val="2"/>
      </rPr>
      <t>y otras estrategias de conservacion</t>
    </r>
    <r>
      <rPr>
        <sz val="10"/>
        <color theme="1"/>
        <rFont val="Arial Narrow"/>
        <family val="2"/>
      </rPr>
      <t xml:space="preserve"> a su contexto territorial</t>
    </r>
  </si>
  <si>
    <r>
      <t xml:space="preserve">Altas limitaciones al desarrollo de proyectos de vida propios de los habitantes de las AP públicas </t>
    </r>
    <r>
      <rPr>
        <sz val="10"/>
        <color rgb="FFFF0000"/>
        <rFont val="Arial Narrow"/>
        <family val="2"/>
      </rPr>
      <t>y de quienes colindan y hacen uso de las Ap</t>
    </r>
  </si>
  <si>
    <r>
      <t xml:space="preserve">Bajo conocimiento sobre niveles de biodiversidad </t>
    </r>
    <r>
      <rPr>
        <sz val="10"/>
        <color rgb="FFFF0000"/>
        <rFont val="Arial Narrow"/>
        <family val="2"/>
      </rPr>
      <t>y baja gestion para la toma de decisiones</t>
    </r>
  </si>
  <si>
    <r>
      <t xml:space="preserve">Inexistentes en lo comunitario 
</t>
    </r>
    <r>
      <rPr>
        <sz val="10"/>
        <color rgb="FFFF0000"/>
        <rFont val="Arial Narrow"/>
        <family val="2"/>
      </rPr>
      <t>Insuficiente sistema de categorias de AP locales de carácter publico</t>
    </r>
  </si>
  <si>
    <t>Baja valoracion de la naturaleza</t>
  </si>
  <si>
    <t>Debil implementacion de los planes de maenejo</t>
  </si>
  <si>
    <t xml:space="preserve"> Debil formulacion en los planes de manejo con o sin evidencia cientifica lo cual no permite identificar prioridades de inversión</t>
  </si>
  <si>
    <r>
      <rPr>
        <sz val="10"/>
        <rFont val="Arial Narrow"/>
        <family val="2"/>
      </rPr>
      <t>Insuficiente
sistema de
monitoreo y</t>
    </r>
    <r>
      <rPr>
        <sz val="10"/>
        <color theme="1"/>
        <rFont val="Arial Narrow"/>
        <family val="2"/>
      </rPr>
      <t xml:space="preserve">
seguimiento</t>
    </r>
  </si>
  <si>
    <t>Insuficinete comunicación</t>
  </si>
  <si>
    <t>Debil  valoración integral del patrimonio natural y los servicios ecosistemicos</t>
  </si>
  <si>
    <t>Alta complejidad para la implementacion de los procesos de consulta previa</t>
  </si>
  <si>
    <t>Debilidad en los recursos humanos, fisicos y financieros</t>
  </si>
  <si>
    <t>Baja formalización en la
propiedad individual y
colectiva de la tierra en
las AP públicas, de
acuerdo con sus
regímenes de uso</t>
  </si>
  <si>
    <t>Bajo reconocimiento de usos ancestrales y nuevos usos</t>
  </si>
  <si>
    <t>Grandes limitaciones económicas para el desarrollo de mercados</t>
  </si>
  <si>
    <t>Debil reconocimiento de la naturaleza - y sobretodo la marina</t>
  </si>
  <si>
    <t>Limitado conocimientode los procesos de conectividad para lo marino y lo hídrico</t>
  </si>
  <si>
    <t>Inexistentes lineamientos para definir la estructura ecologica y su articulacion con la planificación</t>
  </si>
  <si>
    <t>Bajo conocimiento de las competencias y funciones de los actores del  Sirap con sus AP</t>
  </si>
  <si>
    <t>Subcausa: Alto desconocimiento de los costos reales de gestión de las áreas protegidas</t>
  </si>
  <si>
    <t>Acciones de mejora</t>
  </si>
  <si>
    <t>Priorizadas</t>
  </si>
  <si>
    <t>Bajo riesgo de pérdida de la naturaleza presente en el SINAP en 2019</t>
  </si>
  <si>
    <t>Eiciente distribución entre costos y beneficios de las contribuciones de la naturaleza en las AP</t>
  </si>
  <si>
    <t>Fuertes procesos de educación ambiental</t>
  </si>
  <si>
    <t>ILimitado acceso a los
RRNN como capital de
trabajo en las AP
públicas</t>
  </si>
  <si>
    <t>Altos niveles de desarrollo de productos de mercado en las AP</t>
  </si>
  <si>
    <t>Alta retribución de acciones de conservación comunitari local y regional</t>
  </si>
  <si>
    <t>III.5.6</t>
  </si>
  <si>
    <t>Nota: Los servicios o beneficios para comunidades locales al interior de AP y ZI</t>
  </si>
  <si>
    <r>
      <t xml:space="preserve">Alto conocimiento sobre niveles de biodiversidad </t>
    </r>
    <r>
      <rPr>
        <sz val="10"/>
        <color rgb="FFFF0000"/>
        <rFont val="Arial Narrow"/>
        <family val="2"/>
      </rPr>
      <t xml:space="preserve">sobretodo especies domesticas </t>
    </r>
  </si>
  <si>
    <t>Suficiente cobertura de AP con Planes de Manejo</t>
  </si>
  <si>
    <t>Suficiente sistema de monitoreo y seguimiento</t>
  </si>
  <si>
    <t>Baja contradicción normativa</t>
  </si>
  <si>
    <t>ILimitado acceso a la información</t>
  </si>
  <si>
    <t xml:space="preserve">Fuerte incidencia de la participación comunitaria </t>
  </si>
  <si>
    <t>Debil capacidad de actores sociales e institucionales</t>
  </si>
  <si>
    <t>Fuerte identificación de estrategias y/o dinámicas de conservación de tipo comunitario</t>
  </si>
  <si>
    <r>
      <t>Eficiente armonización entre diferentes formas de manejo del territorio en las AP públicas</t>
    </r>
    <r>
      <rPr>
        <sz val="10"/>
        <color rgb="FFFF0000"/>
        <rFont val="Arial Narrow"/>
        <family val="2"/>
      </rPr>
      <t xml:space="preserve"> y otras formas de manejo campesinas</t>
    </r>
  </si>
  <si>
    <r>
      <rPr>
        <sz val="10"/>
        <color rgb="FFFF0000"/>
        <rFont val="Arial Narrow"/>
        <family val="2"/>
      </rPr>
      <t xml:space="preserve">Suficiente </t>
    </r>
    <r>
      <rPr>
        <sz val="10"/>
        <color theme="1"/>
        <rFont val="Arial Narrow"/>
        <family val="2"/>
      </rPr>
      <t xml:space="preserve"> formalización en la propiedad individual y colectiva de la tierra en las AP públicas, de acuerdo con sus regímenes de uso</t>
    </r>
  </si>
  <si>
    <t>Suficiente reconocimiento de los derechos campesinos</t>
  </si>
  <si>
    <t>Suficiente formulación de actividades productivas locales campesinas - Agronómicas</t>
  </si>
  <si>
    <t>Distintas valoraciones en las zonas rurales- avalúo ambiental diferente al avaluo comercial - saneamiento predial</t>
  </si>
  <si>
    <t>Nota: el conflicto impedía investigar y conocer el territorio
Falta de  herramientas para el trabajo loca</t>
  </si>
  <si>
    <t>I.1.2.1</t>
  </si>
  <si>
    <t>I.2.1.1</t>
  </si>
  <si>
    <t>I.2.3.1</t>
  </si>
  <si>
    <t>Nota: Motores de perdida de biodiversidad:
ampliacion frontera agropecuaria
Turismo mal manejado
expansión urbana y suburbana
Minería ilegal
Mineria legal en zonas protegidas
acaparamiento de tierras
llegada de nuevos colonos sin arraigo
baja gobernanza territorial</t>
  </si>
  <si>
    <t xml:space="preserve">57%
No. de iniciativas de conservacion que  cuentran  con los apoyos articulados a los instrumentos de planeacion del desarrollo
</t>
  </si>
  <si>
    <t>III.1.1.1</t>
  </si>
  <si>
    <t>III.1.2.1</t>
  </si>
  <si>
    <t>III.2.1.1</t>
  </si>
  <si>
    <t>III.3.2.1</t>
  </si>
  <si>
    <t>44%
LB: Guardia campesina (JAL), guardia, zonas de reserva campesina,  ambiental, planes de manejo, mesas locales, SILAP, SIMAP, SIRAP y SINAP</t>
  </si>
  <si>
    <t>III.5.3.1</t>
  </si>
  <si>
    <t>III.5.4.1.</t>
  </si>
  <si>
    <t>III.5.3.1.</t>
  </si>
  <si>
    <t>Nota: Articulacion sectorial, institucional, y el alcance de la participación
conocer experiencias positivas y potenciar mas los territorios culturales</t>
  </si>
  <si>
    <t>53%
A  2022: Inventario de titulos campesinos, inventario de tierras disponible, Inventario de la ocupación, situacion de derechos vulnerados, de conflictos con indigenas y negras, de poblamiento al interior de las AP, experiencias exitosas</t>
  </si>
  <si>
    <t>Nota: los efectos de la erradicación de coca en AP y como evidencia de la politica SINAP</t>
  </si>
  <si>
    <t>Nota: Practicas de producción locales comunitarias investigación diferencial y saberes locales</t>
  </si>
  <si>
    <t xml:space="preserve">Baja desconexion de metas y autoridades </t>
  </si>
  <si>
    <t>Suficiente articulación de lo campesino y lo local con las politicas y planes de desarrollo</t>
  </si>
  <si>
    <t xml:space="preserve">Fuerte inclusión de otras estrategias y dinamicas de maenjo </t>
  </si>
  <si>
    <t>LB: 1500 iniciativas
A 2022: 200
A 2026: 500
A 20330: 1000</t>
  </si>
  <si>
    <t>Suficientes de elementos espirituales y culturales en la planificación</t>
  </si>
  <si>
    <t>Fuerte reconocimiento de las Zonas de Reserva Campesinas en los planes de desarrollo nacional, regional y local</t>
  </si>
  <si>
    <t xml:space="preserve">Equitativa distribución de tareas en el territorio frente a las dinamicas campesinas de conservacion </t>
  </si>
  <si>
    <t>Alta credibilidad en la institucionalidad por parte de las comunidades campesinas</t>
  </si>
  <si>
    <t>Alta incorporación del conocimiento local desde la institucionalidad para desarrollar proyectos en el territorio</t>
  </si>
  <si>
    <t xml:space="preserve">A 2030: Un esquema de relacionamiento fortalecido y armonizado entre autoridades ambientales y organizaciones sociales
Formalización de esquemas de gobernanza  entre autoridades ambientales y organizaciones sociales en el 100% de las AP - </t>
  </si>
  <si>
    <t>Alta participación comunitaria (en la planeación y la implementación de la gestión)</t>
  </si>
  <si>
    <t>Fuertes procesos de comunicación</t>
  </si>
  <si>
    <t>Suficiente  personal idóneo y del campesino en su rol de conservación</t>
  </si>
  <si>
    <t xml:space="preserve">Formalizacion: Acciones:
Acuerdos con organizaciones campesinas, acuerdos de conservación   y definir acciones que garanticen el cumplimiento de estos acuerdos.
</t>
  </si>
  <si>
    <t>Modelo minero energético y la relacion con la política del SINAP
La conservación y objetivos de conservación en territorios</t>
  </si>
  <si>
    <t>40%
2021: generar espacios de construccion, capacitacion participación para gegerar los ambitos de gestión
2022: creacion de los ambitos de gestión faltantes en el SINAP: local, comutario my niveles de biodiversidad
2025: contar con herramientas y mecanismos para avanzar y fortalecer la participaciónen la planeación de los ámbitos de gestión</t>
  </si>
  <si>
    <t>A 2026: 20% de formalización de acuerdos con organizaciones campesinas 
A 2030: 70% de formalización</t>
  </si>
  <si>
    <t>A 2022; 25%
A 2024: 50%
A 2030: 100%</t>
  </si>
  <si>
    <t>III.5.3.2</t>
  </si>
  <si>
    <t>Conocimiento del contexto terirtorial</t>
  </si>
  <si>
    <t>Suficiente reconocimiento de los campesinos como aliados estrategicos para la conservación</t>
  </si>
  <si>
    <t xml:space="preserve">Fomentar capacidades de generación de conocimiento en la comunidad campesina </t>
  </si>
  <si>
    <t>Reconocer las propuestas locales en la construcción de metas de conservación</t>
  </si>
  <si>
    <t>Reconocimiento de los elementos clave de la naturaleza en las herramientas de ordenamiento como base a la futura creación de AP</t>
  </si>
  <si>
    <t>Determinación de los requerimeintos técnicos y financieros para la gestion de AP de manera conjunta</t>
  </si>
  <si>
    <t>Desarrollar modelos sostenibles de uso y ocupacion en las regiones para que sean adecuados a la base natural y las comunidades presentes</t>
  </si>
  <si>
    <t>Fortalecer enfoques diferenciales y participativos en el manejo y ordenamiento del territorio a partir del reconocimiento del campesinado como sujeto de derechos</t>
  </si>
  <si>
    <t>Fortalecer la participacion efectiva en la construcción del ordenamiento territorial por parte de los actores del territorio</t>
  </si>
  <si>
    <t>Gererar diagnosticos con debilidades y oportunidades y  que identifiquen los elementos y carateriticas de las estrategias campesinas de conservción</t>
  </si>
  <si>
    <t xml:space="preserve">Construir instrumentos con enfoque de justicia  ambiental
</t>
  </si>
  <si>
    <t>Planificar conjuntamente el territorio y manejo de las AP con las comunidades</t>
  </si>
  <si>
    <t>Hacer monitoreo y seguimiento permanente sobre las familias que hacen presencia en el territorio y las AP</t>
  </si>
  <si>
    <t>Fortalecer e implementar nuevos mecanismos financieros</t>
  </si>
  <si>
    <t>Generar y gestionar propuestas de financiación de capacidades con los habitantes de las AP y ZA</t>
  </si>
  <si>
    <t>Construir procesos equitativos en la asignacion de tareas y responsabilidades respecto del territorio</t>
  </si>
  <si>
    <t>Reconocer a la mesa nacional campesina - Tener en cuenta al campesinado en la toma de decisiones para la articulación publica</t>
  </si>
  <si>
    <t>Incluir la categoria comunitaria en el SINAP y estas otras formas de conservacion campesina</t>
  </si>
  <si>
    <t>Generar participación comunitaria en el CONAP</t>
  </si>
  <si>
    <t>Hacer investigaciones que procuren el desarrallo de modelos de negocio con las comunidades</t>
  </si>
  <si>
    <t>Integrar el conocimiento campesino en la gestion del territorio</t>
  </si>
  <si>
    <t>Atender las necesidades basicas insatisfechas de la poblacion que habita en las AP y sus ZA</t>
  </si>
  <si>
    <t>Generar mecanisos de monitoreo campesino</t>
  </si>
  <si>
    <t>Desarrollar un programa de agroecología campesina con los habitantes de las AP y ZA  por ejemplo escuelas agroecologicas</t>
  </si>
  <si>
    <t>Reconocimiento de los actores campesinos en las AP y generar oportunidades de reparación y concertación pero con honestidad por ambas partes (mesas locales, msas regionales)</t>
  </si>
  <si>
    <t>Generar espacios de diálogo con campesinos por parte de PARQUES, autoridades para recuperar confianza</t>
  </si>
  <si>
    <t>Generar capacidades e interes en los mas jovenes - relevo/empalme generacional</t>
  </si>
  <si>
    <t>Crear mecanismos que garanticen la gobernanza de las AP con la participación de las comunidades campesinas</t>
  </si>
  <si>
    <t>Generar instancias y mecanismos asi como metodologías para  establecer los esquemas de gobernanza que incluya a los campesinos</t>
  </si>
  <si>
    <t>Generar acuerdos de reparación de vistimas</t>
  </si>
  <si>
    <t>Reconcoer documentos propios  como agendas ambientales</t>
  </si>
  <si>
    <t xml:space="preserve">Reconcoer e incluir las formas complementarias de conservacion comunitaria </t>
  </si>
  <si>
    <t xml:space="preserve">socializar con las comunidades la aplicación del saneamiento predial </t>
  </si>
  <si>
    <t>Reconocimiento de los derechos del campesino y formas de conservación o medios de vida</t>
  </si>
  <si>
    <t>Compras publcias locales justas, sin intermediarios, con distintivos o marcas propias en AP</t>
  </si>
  <si>
    <t xml:space="preserve">Incentivos a todo tipo de conservación que lleguen a las iniciativas locales </t>
  </si>
  <si>
    <t>Generar y estructurar el conocimiento sobre paisajes y especies que componen la agrobiodiversidad</t>
  </si>
  <si>
    <t xml:space="preserve">Diseñar mecanismos de trabajo para general y transformar los portafolios de metas de conservación </t>
  </si>
  <si>
    <t xml:space="preserve">Generación de conocimiento como soporte a la ubicación y caracteristicas naturales que apoyaran furos procesos de declaratoria de nueva s areas </t>
  </si>
  <si>
    <t>Promoción de los mecanismos de planificación, manejo y sostenibilidad en las instituciones y comunidades</t>
  </si>
  <si>
    <t>Fortalecer organizaciones sociales en sus iniciativas de manejo del territorio</t>
  </si>
  <si>
    <t xml:space="preserve">Fortalecer los procesos de educación para la conservación del territorio en los ámbitos formal e informal </t>
  </si>
  <si>
    <t>Fortalecer el cumplimiento y acatamiento de las determinantes ambientales y de otras estrategias de conservación por las autoridades ambientales</t>
  </si>
  <si>
    <t>Elaborar los planes de manejo de manera participativa que incluya los elementos culturales y ancestrales</t>
  </si>
  <si>
    <t>Permitir/Integrar y garantizar roles en la gestion de AP - Guardias campesinas para monitoreo y seguimiento</t>
  </si>
  <si>
    <t>Generar planes de trabajo con las familias identificadas en las AP y los territorios</t>
  </si>
  <si>
    <t>Generar un protocolo para el manejo de conflictos ambientales</t>
  </si>
  <si>
    <t>Garantizar la financiación pública para la politica del SINAP</t>
  </si>
  <si>
    <t>Crear mecanismos propios, capacitar a las comunidades para prestar servicios en las AP bajo modelos asociativos y no solo a las grandes empresas</t>
  </si>
  <si>
    <t>Generar modelos productivos sostenibles comunitarios</t>
  </si>
  <si>
    <t>Generar mesas locales y regionales de campesinos</t>
  </si>
  <si>
    <t xml:space="preserve">Incorporación de gobiernos propios a la planeación </t>
  </si>
  <si>
    <t>Promover intercambio de experiencias</t>
  </si>
  <si>
    <t>Reconocer los liderazgos existentes en territoio en pro de la planificación y la gestion de las AP y ZA</t>
  </si>
  <si>
    <t xml:space="preserve">Reconocimiento de derechos para las comunidades </t>
  </si>
  <si>
    <t>Intercambio de experiencias para conocer lo positivo y lo negativo</t>
  </si>
  <si>
    <t xml:space="preserve">Diagnósticos socioambientales y escenarios posibles para alternativas </t>
  </si>
  <si>
    <t>Generar una ruta para las personas que quieren permanecer en el territorio y AP</t>
  </si>
  <si>
    <t>Autonomía de guardias campesinas, guardias indigenas y guardias cimarrones y articulación con ministerios de de defensa, agricultura, ambente y alertas tempranas</t>
  </si>
  <si>
    <t>Reconocimiento de los sellos de confianza y trámite simple. Ejemplo de conservacion, usos, economia campesina y mejoramiento de condiciones de vida</t>
  </si>
  <si>
    <t>Retribución directa a las comunidades locales 
*Escuelas de formación campesina según el contexto terriotrial y rural 
Principios de los incentivos: Verificables, incrementales y permanentes</t>
  </si>
  <si>
    <t>Aunar esfuerzos para la generación y el manejo de la información con otras instituciones</t>
  </si>
  <si>
    <t>Crear portafolios en escenarios de planificación  con participación comunitaria e inclusión a diferentes escalas</t>
  </si>
  <si>
    <t>Garantizar incentivos, compensaciones y contraprestaciones no perversos y focalizados con igualdad</t>
  </si>
  <si>
    <t>Armonizar los planes de desarrollo con las decisiones de ordenamiento del terriotrio</t>
  </si>
  <si>
    <t>Pensar el papel solidario de la financiación por parte de los provados</t>
  </si>
  <si>
    <t>Valoración de la sociedad de las iniciativas rurales y locales</t>
  </si>
  <si>
    <t xml:space="preserve">Espacios de diálogo entre iguales en diferentes territoriales </t>
  </si>
  <si>
    <t>Avaluos diferenciales ambientales para compra de predios</t>
  </si>
  <si>
    <t>Mejorar las condiciones de vida de los campesinos, salud, tradiciones y saberes , articulación con otras políticas</t>
  </si>
  <si>
    <t>identificar iniciativas existentes de conservación y economia campesina con elementos positivos y negativos y realizacion de intercambios</t>
  </si>
  <si>
    <t>Los incentivos a la conservación PSA para las comunidades que han realizado conservación en el territorio</t>
  </si>
  <si>
    <t>generacion de alternativas teniendo en cuenta la proteccion de medios de vida propios</t>
  </si>
  <si>
    <t xml:space="preserve">fomento e incentivo a la transformación de productos y valor agregado 
Generación de conocimiento para el aprovechaiento del bosque por parte de la comunidad local </t>
  </si>
  <si>
    <t>Alto riesgo de pérdida de la naturaleza presente en el SINAP en 2019</t>
  </si>
  <si>
    <t>Debiles procesos de educación ambiental</t>
  </si>
  <si>
    <t>Baja retribución de acciones de conservación comunitari local y regional</t>
  </si>
  <si>
    <r>
      <t xml:space="preserve">Bajo conocimiento sobre niveles de biodiversidad </t>
    </r>
    <r>
      <rPr>
        <sz val="10"/>
        <color rgb="FFFF0000"/>
        <rFont val="Arial Narrow"/>
        <family val="2"/>
      </rPr>
      <t xml:space="preserve">sobretodo especies domesticas </t>
    </r>
  </si>
  <si>
    <t>Insuficiente cobertura de AP con Planes de Manejo</t>
  </si>
  <si>
    <t>Alta contradicción normativa</t>
  </si>
  <si>
    <t>Limitado acceso a la información</t>
  </si>
  <si>
    <t xml:space="preserve">Débil incidencia de la participación comunitaria </t>
  </si>
  <si>
    <t>Debil identificación de estrategias y/o dinámicas de conservación de tipo comunitario</t>
  </si>
  <si>
    <r>
      <t>Deficiente armonización entre diferentes formas de manejo del territorio en las AP públicas</t>
    </r>
    <r>
      <rPr>
        <sz val="10"/>
        <color rgb="FFFF0000"/>
        <rFont val="Arial Narrow"/>
        <family val="2"/>
      </rPr>
      <t xml:space="preserve"> y otras formas de manejo campesinas</t>
    </r>
  </si>
  <si>
    <r>
      <rPr>
        <sz val="10"/>
        <color rgb="FFFF0000"/>
        <rFont val="Arial Narrow"/>
        <family val="2"/>
      </rPr>
      <t xml:space="preserve">Nula </t>
    </r>
    <r>
      <rPr>
        <sz val="10"/>
        <color theme="1"/>
        <rFont val="Arial Narrow"/>
        <family val="2"/>
      </rPr>
      <t xml:space="preserve"> formalización en la propiedad individual y colectiva de la tierra en las AP públicas, de acuerdo con sus regímenes de uso</t>
    </r>
  </si>
  <si>
    <t>Nulo reconocimiento de los derechos campesinos</t>
  </si>
  <si>
    <t>Nula formulación de actividades productivas locales campesinas - Agronómicas</t>
  </si>
  <si>
    <t xml:space="preserve">Elevada desconexion de metas y autoridades </t>
  </si>
  <si>
    <t>Debil articulación de lo campesino y lo local con las politicas y planes de desarrollo</t>
  </si>
  <si>
    <t xml:space="preserve">Debil inclusión de otras estrategias y dinamicas de maenjo </t>
  </si>
  <si>
    <t>Ausencia de elementos espirituales y culturales en la planificación</t>
  </si>
  <si>
    <t>Debil reconocimiento de las Zonas de Reserva Campesinas en los planes de desarrollo nacional, regional y local</t>
  </si>
  <si>
    <t xml:space="preserve">Inequitativa distribución de tareas en el territorio frente a las dinamicas campesinas de conservacion </t>
  </si>
  <si>
    <t>Baja credibilidad en la institucionalidad por parte de las comunidades campesinas</t>
  </si>
  <si>
    <t>Baja incorporación del conocimiento local desde la institucionalidad para desarrollar proyectos en el territorio</t>
  </si>
  <si>
    <t>Baja participación comunitaria (en la planeación y la implementación de la gestión)</t>
  </si>
  <si>
    <t>Debiles procesos de comunicación</t>
  </si>
  <si>
    <t>Insuficiente  personal idóneo y del campesino en su rol de conservación</t>
  </si>
  <si>
    <t>Desconocimiento del contexto terirtorial</t>
  </si>
  <si>
    <t>Insuficiente reconocimiento de los campesinos como aliados estrategicos para la conservación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</si>
</sst>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color theme="1"/>
      <name val="Arial Narrow"/>
      <family val="2"/>
    </font>
    <font>
      <b/>
      <sz val="10"/>
      <color theme="1"/>
      <name val="Arial Narrow"/>
      <family val="2"/>
    </font>
    <font>
      <sz val="9"/>
      <color indexed="81"/>
      <name val="Tahoma"/>
      <family val="2"/>
    </font>
    <font>
      <b/>
      <sz val="9"/>
      <color indexed="81"/>
      <name val="Tahoma"/>
      <family val="2"/>
    </font>
    <font>
      <sz val="10"/>
      <color rgb="FF92D050"/>
      <name val="Arial Narrow"/>
      <family val="2"/>
    </font>
    <font>
      <sz val="11"/>
      <color theme="1"/>
      <name val="Calibri"/>
      <family val="2"/>
      <scheme val="minor"/>
    </font>
    <font>
      <sz val="10"/>
      <color theme="9" tint="-0.499984740745262"/>
      <name val="Arial Narrow"/>
      <family val="2"/>
    </font>
    <font>
      <sz val="10"/>
      <color rgb="FFFF0000"/>
      <name val="Arial Narrow"/>
      <family val="2"/>
    </font>
    <font>
      <sz val="10"/>
      <name val="Arial Narrow"/>
      <family val="2"/>
    </font>
    <font>
      <sz val="10"/>
      <color theme="9" tint="-0.249977111117893"/>
      <name val="Arial Narrow"/>
      <family val="2"/>
    </font>
    <font>
      <strike/>
      <sz val="10"/>
      <color theme="1"/>
      <name val="Arial Narrow"/>
      <family val="2"/>
    </font>
    <font>
      <b/>
      <sz val="9"/>
      <color rgb="FF000000"/>
      <name val="Tahoma"/>
      <family val="2"/>
    </font>
    <font>
      <sz val="9"/>
      <color rgb="FF000000"/>
      <name val="Tahoma"/>
      <family val="2"/>
    </font>
  </fonts>
  <fills count="2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FF00FF"/>
        <bgColor indexed="64"/>
      </patternFill>
    </fill>
    <fill>
      <patternFill patternType="solid">
        <fgColor rgb="FFFF5050"/>
        <bgColor indexed="64"/>
      </patternFill>
    </fill>
    <fill>
      <patternFill patternType="solid">
        <fgColor rgb="FFCC00CC"/>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CC00"/>
        <bgColor indexed="64"/>
      </patternFill>
    </fill>
    <fill>
      <patternFill patternType="solid">
        <fgColor rgb="FF99FF99"/>
        <bgColor indexed="64"/>
      </patternFill>
    </fill>
    <fill>
      <patternFill patternType="solid">
        <fgColor theme="7" tint="0.59999389629810485"/>
        <bgColor indexed="64"/>
      </patternFill>
    </fill>
    <fill>
      <patternFill patternType="solid">
        <fgColor rgb="FF00FF00"/>
        <bgColor indexed="64"/>
      </patternFill>
    </fill>
    <fill>
      <patternFill patternType="solid">
        <fgColor theme="5" tint="0.39997558519241921"/>
        <bgColor indexed="64"/>
      </patternFill>
    </fill>
    <fill>
      <patternFill patternType="solid">
        <fgColor theme="2" tint="-0.749992370372631"/>
        <bgColor indexed="64"/>
      </patternFill>
    </fill>
    <fill>
      <patternFill patternType="solid">
        <fgColor rgb="FF66FF33"/>
        <bgColor indexed="64"/>
      </patternFill>
    </fill>
    <fill>
      <patternFill patternType="solid">
        <fgColor theme="3" tint="-0.499984740745262"/>
        <bgColor indexed="64"/>
      </patternFill>
    </fill>
    <fill>
      <patternFill patternType="solid">
        <fgColor theme="9" tint="0.79998168889431442"/>
        <bgColor indexed="64"/>
      </patternFill>
    </fill>
    <fill>
      <patternFill patternType="solid">
        <fgColor rgb="FF66FF6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FF0000"/>
      </left>
      <right style="thin">
        <color rgb="FFFF0000"/>
      </right>
      <top style="thin">
        <color rgb="FFFF0000"/>
      </top>
      <bottom style="thin">
        <color rgb="FFFF0000"/>
      </bottom>
      <diagonal/>
    </border>
  </borders>
  <cellStyleXfs count="2">
    <xf numFmtId="0" fontId="0" fillId="0" borderId="0"/>
    <xf numFmtId="9" fontId="6" fillId="0" borderId="0" applyFont="0" applyFill="0" applyBorder="0" applyAlignment="0" applyProtection="0"/>
  </cellStyleXfs>
  <cellXfs count="139">
    <xf numFmtId="0" fontId="0" fillId="0" borderId="0" xfId="0"/>
    <xf numFmtId="0" fontId="1" fillId="0" borderId="0" xfId="0" applyFont="1" applyAlignment="1">
      <alignment horizontal="center"/>
    </xf>
    <xf numFmtId="0" fontId="1" fillId="2" borderId="1" xfId="0" applyFont="1" applyFill="1" applyBorder="1" applyAlignment="1">
      <alignment horizontal="center" wrapText="1"/>
    </xf>
    <xf numFmtId="0" fontId="1" fillId="0" borderId="0" xfId="0" applyFont="1" applyAlignment="1">
      <alignment horizontal="right"/>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1" fillId="7"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Alignment="1">
      <alignment horizontal="center" vertical="center" wrapText="1"/>
    </xf>
    <xf numFmtId="0" fontId="5" fillId="2" borderId="0" xfId="0" applyFont="1" applyFill="1" applyBorder="1" applyAlignment="1">
      <alignment horizontal="center" vertical="center" wrapText="1"/>
    </xf>
    <xf numFmtId="0" fontId="5" fillId="0" borderId="0" xfId="0" applyFont="1" applyAlignment="1">
      <alignment horizontal="center" vertical="center"/>
    </xf>
    <xf numFmtId="0" fontId="1" fillId="8" borderId="0" xfId="0" applyFont="1" applyFill="1" applyAlignment="1">
      <alignment horizontal="center"/>
    </xf>
    <xf numFmtId="0" fontId="1" fillId="7" borderId="5" xfId="0" applyFont="1" applyFill="1" applyBorder="1" applyAlignment="1">
      <alignment horizontal="center"/>
    </xf>
    <xf numFmtId="0" fontId="1" fillId="9" borderId="1" xfId="0" applyFont="1" applyFill="1" applyBorder="1" applyAlignment="1">
      <alignment horizontal="center" vertical="center" wrapText="1"/>
    </xf>
    <xf numFmtId="9" fontId="1" fillId="9" borderId="0" xfId="0" applyNumberFormat="1" applyFont="1" applyFill="1" applyAlignment="1">
      <alignment horizontal="center" vertical="center"/>
    </xf>
    <xf numFmtId="0" fontId="1" fillId="9" borderId="0" xfId="0" applyFont="1" applyFill="1" applyAlignment="1">
      <alignment horizontal="center" vertical="center"/>
    </xf>
    <xf numFmtId="9" fontId="1" fillId="9" borderId="0" xfId="1" applyFont="1" applyFill="1" applyAlignment="1">
      <alignment horizontal="center" vertical="center"/>
    </xf>
    <xf numFmtId="0" fontId="1" fillId="9" borderId="0" xfId="0" applyFont="1" applyFill="1" applyAlignment="1">
      <alignment horizontal="center" vertical="center" wrapText="1"/>
    </xf>
    <xf numFmtId="9" fontId="1" fillId="9" borderId="0" xfId="0" applyNumberFormat="1" applyFont="1" applyFill="1" applyAlignment="1">
      <alignment horizontal="center" vertical="center" wrapText="1"/>
    </xf>
    <xf numFmtId="0" fontId="1" fillId="10" borderId="1" xfId="0" applyFont="1" applyFill="1" applyBorder="1" applyAlignment="1">
      <alignment horizontal="center" vertical="center" wrapText="1"/>
    </xf>
    <xf numFmtId="0" fontId="1" fillId="0" borderId="0" xfId="0" applyFont="1" applyAlignment="1">
      <alignment horizontal="left" vertical="center" wrapText="1"/>
    </xf>
    <xf numFmtId="0" fontId="1" fillId="11"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 fillId="0" borderId="0" xfId="0" applyFont="1" applyAlignment="1">
      <alignment horizontal="right" vertical="center" wrapText="1"/>
    </xf>
    <xf numFmtId="0" fontId="10" fillId="0" borderId="0" xfId="0" applyFont="1" applyAlignment="1">
      <alignment horizontal="center" vertical="center"/>
    </xf>
    <xf numFmtId="9" fontId="1" fillId="10" borderId="0" xfId="0" applyNumberFormat="1" applyFont="1" applyFill="1" applyAlignment="1">
      <alignment horizontal="center" vertical="center"/>
    </xf>
    <xf numFmtId="0" fontId="1" fillId="10" borderId="0" xfId="0" applyFont="1" applyFill="1" applyAlignment="1">
      <alignment horizontal="center" vertical="center" wrapText="1"/>
    </xf>
    <xf numFmtId="0" fontId="1" fillId="11" borderId="0" xfId="0" applyFont="1" applyFill="1" applyAlignment="1">
      <alignment horizontal="center" vertical="center" wrapText="1"/>
    </xf>
    <xf numFmtId="0" fontId="1" fillId="12" borderId="0" xfId="0" applyFont="1" applyFill="1" applyAlignment="1">
      <alignment horizontal="center" vertical="center" wrapText="1"/>
    </xf>
    <xf numFmtId="0" fontId="9" fillId="1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1" fillId="13" borderId="5" xfId="0" applyFont="1" applyFill="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3" xfId="0" applyFont="1" applyBorder="1" applyAlignment="1">
      <alignment horizontal="center" wrapText="1"/>
    </xf>
    <xf numFmtId="0" fontId="1" fillId="0" borderId="4"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wrapText="1"/>
    </xf>
    <xf numFmtId="0" fontId="1" fillId="3" borderId="1" xfId="0" applyFont="1" applyFill="1" applyBorder="1" applyAlignment="1">
      <alignment horizontal="center" wrapText="1"/>
    </xf>
    <xf numFmtId="0" fontId="1" fillId="4" borderId="1" xfId="0" applyFont="1" applyFill="1" applyBorder="1" applyAlignment="1">
      <alignment horizontal="center" wrapText="1"/>
    </xf>
    <xf numFmtId="0" fontId="1" fillId="0" borderId="0" xfId="0" applyFont="1" applyAlignment="1">
      <alignment horizontal="left"/>
    </xf>
    <xf numFmtId="0" fontId="1" fillId="5" borderId="1" xfId="0" applyFont="1" applyFill="1" applyBorder="1" applyAlignment="1">
      <alignment horizontal="center" wrapText="1"/>
    </xf>
    <xf numFmtId="0" fontId="1" fillId="6" borderId="1" xfId="0" applyFont="1" applyFill="1" applyBorder="1" applyAlignment="1">
      <alignment horizontal="center" wrapText="1"/>
    </xf>
    <xf numFmtId="0" fontId="1" fillId="0" borderId="0" xfId="0" applyFont="1" applyBorder="1" applyAlignment="1">
      <alignment horizontal="center" wrapText="1"/>
    </xf>
    <xf numFmtId="0" fontId="1" fillId="14" borderId="5" xfId="0" applyFont="1" applyFill="1" applyBorder="1" applyAlignment="1">
      <alignment horizontal="center" wrapText="1"/>
    </xf>
    <xf numFmtId="0" fontId="1" fillId="2" borderId="0" xfId="0" applyFont="1" applyFill="1" applyBorder="1" applyAlignment="1">
      <alignment horizontal="center" wrapText="1"/>
    </xf>
    <xf numFmtId="0" fontId="1" fillId="13" borderId="5" xfId="0" applyFont="1" applyFill="1" applyBorder="1" applyAlignment="1">
      <alignment horizontal="center" wrapText="1"/>
    </xf>
    <xf numFmtId="0" fontId="1" fillId="8" borderId="1" xfId="0" applyFont="1" applyFill="1" applyBorder="1" applyAlignment="1">
      <alignment horizontal="center" wrapText="1"/>
    </xf>
    <xf numFmtId="0" fontId="8" fillId="14" borderId="5" xfId="0" applyFont="1" applyFill="1" applyBorder="1" applyAlignment="1">
      <alignment horizontal="center" wrapText="1"/>
    </xf>
    <xf numFmtId="9" fontId="1" fillId="0" borderId="0" xfId="0" applyNumberFormat="1" applyFont="1" applyAlignment="1">
      <alignment horizontal="center"/>
    </xf>
    <xf numFmtId="0" fontId="1" fillId="8" borderId="0" xfId="0" applyFont="1" applyFill="1" applyAlignment="1">
      <alignment horizontal="center" wrapText="1"/>
    </xf>
    <xf numFmtId="0" fontId="1" fillId="15" borderId="0" xfId="0" applyFont="1" applyFill="1" applyAlignment="1">
      <alignment horizontal="center" vertical="top"/>
    </xf>
    <xf numFmtId="0" fontId="1" fillId="0" borderId="0" xfId="0" applyFont="1" applyAlignment="1">
      <alignment horizontal="center" vertical="top"/>
    </xf>
    <xf numFmtId="0" fontId="1" fillId="16" borderId="0" xfId="0" applyFont="1" applyFill="1" applyAlignment="1">
      <alignment horizontal="center" vertical="top"/>
    </xf>
    <xf numFmtId="0" fontId="1" fillId="17" borderId="0" xfId="0" applyFont="1" applyFill="1" applyAlignment="1">
      <alignment horizontal="center" vertical="top"/>
    </xf>
    <xf numFmtId="0" fontId="1" fillId="0" borderId="0" xfId="0" applyFont="1" applyBorder="1" applyAlignment="1">
      <alignment horizontal="center" vertical="top"/>
    </xf>
    <xf numFmtId="0" fontId="2" fillId="0" borderId="0" xfId="0" applyFont="1" applyBorder="1" applyAlignment="1">
      <alignment horizontal="center" vertical="top" wrapText="1"/>
    </xf>
    <xf numFmtId="0" fontId="1" fillId="3"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0" borderId="0" xfId="0" applyFont="1" applyAlignment="1">
      <alignment horizontal="left" vertical="top"/>
    </xf>
    <xf numFmtId="0" fontId="1" fillId="5"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Border="1" applyAlignment="1">
      <alignment horizontal="center" vertical="top" wrapText="1"/>
    </xf>
    <xf numFmtId="0" fontId="1" fillId="2" borderId="0" xfId="0" applyFont="1" applyFill="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right" vertical="top"/>
    </xf>
    <xf numFmtId="0" fontId="1" fillId="16" borderId="0" xfId="0" applyFont="1" applyFill="1" applyAlignment="1">
      <alignment horizontal="right" vertical="top"/>
    </xf>
    <xf numFmtId="0" fontId="1" fillId="18" borderId="1" xfId="0" applyFont="1" applyFill="1" applyBorder="1" applyAlignment="1">
      <alignment horizontal="center" vertical="top" wrapText="1"/>
    </xf>
    <xf numFmtId="0" fontId="1" fillId="15" borderId="1" xfId="0" applyFont="1" applyFill="1" applyBorder="1" applyAlignment="1">
      <alignment horizontal="center" vertical="top" wrapText="1"/>
    </xf>
    <xf numFmtId="0" fontId="1" fillId="0" borderId="0" xfId="0" applyFont="1" applyAlignment="1">
      <alignment horizontal="right" vertical="top" wrapText="1"/>
    </xf>
    <xf numFmtId="9" fontId="1" fillId="18" borderId="0" xfId="1" applyFont="1" applyFill="1" applyAlignment="1">
      <alignment horizontal="center" vertical="top"/>
    </xf>
    <xf numFmtId="9" fontId="1" fillId="0" borderId="0" xfId="1" applyFont="1" applyAlignment="1">
      <alignment horizontal="center" vertical="top"/>
    </xf>
    <xf numFmtId="0" fontId="1" fillId="15" borderId="0" xfId="0" applyFont="1" applyFill="1" applyBorder="1" applyAlignment="1">
      <alignment horizontal="center" vertical="top" wrapText="1"/>
    </xf>
    <xf numFmtId="0" fontId="1" fillId="15" borderId="0" xfId="0" applyFont="1" applyFill="1" applyAlignment="1">
      <alignment horizontal="center" vertical="center"/>
    </xf>
    <xf numFmtId="0" fontId="1" fillId="19" borderId="0" xfId="0" applyFont="1" applyFill="1" applyAlignment="1">
      <alignment horizontal="center" vertical="center"/>
    </xf>
    <xf numFmtId="0" fontId="1" fillId="20" borderId="0" xfId="0" applyFont="1" applyFill="1" applyAlignment="1">
      <alignment horizontal="center" vertical="center"/>
    </xf>
    <xf numFmtId="0" fontId="1" fillId="0" borderId="0" xfId="0" applyFont="1" applyAlignment="1">
      <alignment vertical="center"/>
    </xf>
    <xf numFmtId="0" fontId="1" fillId="15" borderId="1" xfId="0" applyFont="1" applyFill="1" applyBorder="1" applyAlignment="1">
      <alignment horizontal="center" vertical="center" wrapText="1"/>
    </xf>
    <xf numFmtId="0" fontId="1" fillId="19" borderId="0" xfId="0" applyFont="1" applyFill="1" applyAlignment="1">
      <alignment horizontal="right" vertical="center"/>
    </xf>
    <xf numFmtId="0" fontId="1" fillId="20" borderId="1" xfId="0" applyFont="1" applyFill="1" applyBorder="1" applyAlignment="1">
      <alignment horizontal="center" vertical="center" wrapText="1"/>
    </xf>
    <xf numFmtId="9" fontId="1" fillId="20" borderId="0" xfId="1" applyFont="1" applyFill="1" applyAlignment="1">
      <alignment horizontal="center" vertical="center"/>
    </xf>
    <xf numFmtId="0" fontId="1" fillId="20" borderId="0" xfId="0" applyFont="1" applyFill="1" applyAlignment="1">
      <alignment horizontal="center" vertical="center" wrapText="1"/>
    </xf>
    <xf numFmtId="0" fontId="1" fillId="20" borderId="0" xfId="0" applyFont="1" applyFill="1" applyAlignment="1">
      <alignment horizontal="left" vertical="top" wrapText="1"/>
    </xf>
    <xf numFmtId="0" fontId="1" fillId="20" borderId="0" xfId="0" applyFont="1" applyFill="1" applyAlignment="1">
      <alignment wrapText="1"/>
    </xf>
    <xf numFmtId="46" fontId="1" fillId="20" borderId="0" xfId="0" applyNumberFormat="1" applyFont="1" applyFill="1" applyAlignment="1">
      <alignment horizontal="left" vertical="center" wrapText="1"/>
    </xf>
    <xf numFmtId="0" fontId="1" fillId="21" borderId="0" xfId="0" applyFont="1" applyFill="1" applyAlignment="1">
      <alignment horizontal="center"/>
    </xf>
    <xf numFmtId="0" fontId="1" fillId="19" borderId="0" xfId="0" applyFont="1" applyFill="1" applyAlignment="1">
      <alignment horizontal="center"/>
    </xf>
    <xf numFmtId="0" fontId="1" fillId="2" borderId="0" xfId="0" applyFont="1" applyFill="1" applyAlignment="1">
      <alignment horizontal="center"/>
    </xf>
    <xf numFmtId="0" fontId="8" fillId="22" borderId="0" xfId="0" applyFont="1" applyFill="1" applyAlignment="1">
      <alignment horizontal="center"/>
    </xf>
    <xf numFmtId="0" fontId="1" fillId="0" borderId="0" xfId="0" applyFont="1" applyAlignment="1"/>
    <xf numFmtId="0" fontId="1" fillId="21" borderId="1" xfId="0" applyFont="1" applyFill="1" applyBorder="1" applyAlignment="1">
      <alignment horizontal="center" wrapText="1"/>
    </xf>
    <xf numFmtId="0" fontId="1" fillId="19" borderId="0" xfId="0" applyFont="1" applyFill="1" applyAlignment="1">
      <alignment horizontal="right"/>
    </xf>
    <xf numFmtId="0" fontId="1" fillId="20" borderId="1" xfId="0" applyFont="1" applyFill="1" applyBorder="1" applyAlignment="1">
      <alignment horizontal="center" wrapText="1"/>
    </xf>
    <xf numFmtId="9" fontId="1" fillId="20" borderId="0" xfId="1" applyFont="1" applyFill="1" applyAlignment="1">
      <alignment horizontal="center"/>
    </xf>
    <xf numFmtId="0" fontId="1" fillId="20" borderId="0" xfId="0" applyFont="1" applyFill="1" applyAlignment="1">
      <alignment horizontal="center" wrapText="1"/>
    </xf>
    <xf numFmtId="0" fontId="1" fillId="20" borderId="0" xfId="0" applyFont="1" applyFill="1" applyAlignment="1">
      <alignment horizontal="center"/>
    </xf>
    <xf numFmtId="0" fontId="1" fillId="22" borderId="1" xfId="0" applyFont="1" applyFill="1" applyBorder="1" applyAlignment="1">
      <alignment horizontal="center" wrapText="1"/>
    </xf>
    <xf numFmtId="0" fontId="1" fillId="7" borderId="0" xfId="0" applyFont="1" applyFill="1" applyAlignment="1">
      <alignment horizontal="center" vertical="center"/>
    </xf>
    <xf numFmtId="0" fontId="1" fillId="23" borderId="0" xfId="0" applyFont="1" applyFill="1" applyAlignment="1">
      <alignment horizontal="center" vertical="center"/>
    </xf>
    <xf numFmtId="0" fontId="1" fillId="7" borderId="0" xfId="0" applyFont="1" applyFill="1" applyAlignment="1">
      <alignment horizontal="right" vertical="center"/>
    </xf>
    <xf numFmtId="0" fontId="1" fillId="23"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4" borderId="1" xfId="0" applyFont="1" applyFill="1" applyBorder="1" applyAlignment="1">
      <alignment horizontal="center" vertical="center" wrapText="1"/>
    </xf>
    <xf numFmtId="9" fontId="1" fillId="23" borderId="0" xfId="1" applyFont="1" applyFill="1" applyAlignment="1">
      <alignment horizontal="right" vertical="center"/>
    </xf>
    <xf numFmtId="9" fontId="1" fillId="23" borderId="0" xfId="1" applyFont="1" applyFill="1" applyAlignment="1">
      <alignment horizontal="center" vertical="center"/>
    </xf>
    <xf numFmtId="0" fontId="1" fillId="23" borderId="0" xfId="0" applyFont="1" applyFill="1" applyAlignment="1">
      <alignment horizontal="center" vertical="center" wrapText="1"/>
    </xf>
    <xf numFmtId="0" fontId="1" fillId="0" borderId="1" xfId="0" applyFont="1" applyBorder="1" applyAlignment="1">
      <alignment horizontal="center" vertical="center" wrapText="1"/>
    </xf>
    <xf numFmtId="0" fontId="1" fillId="25" borderId="0" xfId="0" applyFont="1" applyFill="1" applyAlignment="1">
      <alignment horizontal="center" vertical="top"/>
    </xf>
    <xf numFmtId="0" fontId="1" fillId="26" borderId="0" xfId="0" applyFont="1" applyFill="1" applyAlignment="1">
      <alignment horizontal="center" vertical="top"/>
    </xf>
    <xf numFmtId="0" fontId="1" fillId="7" borderId="1" xfId="0" applyFont="1" applyFill="1" applyBorder="1" applyAlignment="1">
      <alignment horizontal="center" vertical="top" wrapText="1"/>
    </xf>
    <xf numFmtId="0" fontId="1" fillId="26" borderId="1" xfId="0" applyFont="1" applyFill="1" applyBorder="1" applyAlignment="1">
      <alignment horizontal="center" vertical="top" wrapText="1"/>
    </xf>
    <xf numFmtId="0" fontId="1" fillId="26" borderId="1" xfId="0" applyFont="1" applyFill="1" applyBorder="1" applyAlignment="1">
      <alignment horizontal="center" vertical="center" wrapText="1"/>
    </xf>
    <xf numFmtId="0" fontId="1" fillId="0" borderId="0" xfId="0" applyFont="1" applyAlignment="1">
      <alignment horizontal="left" vertical="top" wrapText="1"/>
    </xf>
    <xf numFmtId="9" fontId="1" fillId="26" borderId="0" xfId="0" applyNumberFormat="1" applyFont="1" applyFill="1" applyAlignment="1">
      <alignment horizontal="center" vertical="top" wrapText="1"/>
    </xf>
    <xf numFmtId="0" fontId="1" fillId="26" borderId="0" xfId="0" applyFont="1" applyFill="1" applyAlignment="1">
      <alignment horizontal="center" vertical="top" wrapText="1"/>
    </xf>
    <xf numFmtId="0" fontId="1" fillId="16" borderId="0" xfId="0" applyFont="1" applyFill="1" applyBorder="1" applyAlignment="1">
      <alignment horizontal="center" vertical="top" wrapText="1"/>
    </xf>
    <xf numFmtId="0" fontId="1" fillId="25" borderId="1" xfId="0" applyFont="1" applyFill="1" applyBorder="1" applyAlignment="1">
      <alignment horizontal="center" vertical="top" wrapText="1"/>
    </xf>
    <xf numFmtId="0" fontId="2" fillId="0" borderId="3" xfId="0" applyFont="1" applyBorder="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CC00CC"/>
      <color rgb="FFFF505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3175</xdr:colOff>
      <xdr:row>10</xdr:row>
      <xdr:rowOff>68179</xdr:rowOff>
    </xdr:from>
    <xdr:to>
      <xdr:col>10</xdr:col>
      <xdr:colOff>4177</xdr:colOff>
      <xdr:row>11</xdr:row>
      <xdr:rowOff>38100</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2479675" y="3179679"/>
          <a:ext cx="9097377" cy="128671"/>
          <a:chOff x="1524000" y="3930316"/>
          <a:chExt cx="3469105" cy="581526"/>
        </a:xfrm>
      </xdr:grpSpPr>
      <xdr:cxnSp macro="">
        <xdr:nvCxnSpPr>
          <xdr:cNvPr id="3" name="Conector recto 2">
            <a:extLst>
              <a:ext uri="{FF2B5EF4-FFF2-40B4-BE49-F238E27FC236}">
                <a16:creationId xmlns:a16="http://schemas.microsoft.com/office/drawing/2014/main" id="{00000000-0008-0000-00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0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0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000-000006000000}"/>
              </a:ext>
            </a:extLst>
          </xdr:cNvPr>
          <xdr:cNvCxnSpPr/>
        </xdr:nvCxnSpPr>
        <xdr:spPr>
          <a:xfrm>
            <a:off x="3973115"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611606</xdr:colOff>
      <xdr:row>8</xdr:row>
      <xdr:rowOff>10026</xdr:rowOff>
    </xdr:from>
    <xdr:to>
      <xdr:col>13</xdr:col>
      <xdr:colOff>701842</xdr:colOff>
      <xdr:row>9</xdr:row>
      <xdr:rowOff>501</xdr:rowOff>
    </xdr:to>
    <xdr:grpSp>
      <xdr:nvGrpSpPr>
        <xdr:cNvPr id="7" name="Grupo 6">
          <a:extLst>
            <a:ext uri="{FF2B5EF4-FFF2-40B4-BE49-F238E27FC236}">
              <a16:creationId xmlns:a16="http://schemas.microsoft.com/office/drawing/2014/main" id="{00000000-0008-0000-0000-000007000000}"/>
            </a:ext>
          </a:extLst>
        </xdr:cNvPr>
        <xdr:cNvGrpSpPr/>
      </xdr:nvGrpSpPr>
      <xdr:grpSpPr>
        <a:xfrm>
          <a:off x="7818856" y="2248401"/>
          <a:ext cx="6900611" cy="149225"/>
          <a:chOff x="1524000" y="3940342"/>
          <a:chExt cx="3469105" cy="571500"/>
        </a:xfrm>
      </xdr:grpSpPr>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0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0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0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3509</xdr:colOff>
      <xdr:row>10</xdr:row>
      <xdr:rowOff>20053</xdr:rowOff>
    </xdr:from>
    <xdr:to>
      <xdr:col>15</xdr:col>
      <xdr:colOff>760997</xdr:colOff>
      <xdr:row>11</xdr:row>
      <xdr:rowOff>1504</xdr:rowOff>
    </xdr:to>
    <xdr:grpSp>
      <xdr:nvGrpSpPr>
        <xdr:cNvPr id="12" name="Grupo 11">
          <a:extLst>
            <a:ext uri="{FF2B5EF4-FFF2-40B4-BE49-F238E27FC236}">
              <a16:creationId xmlns:a16="http://schemas.microsoft.com/office/drawing/2014/main" id="{00000000-0008-0000-0000-00000C000000}"/>
            </a:ext>
          </a:extLst>
        </xdr:cNvPr>
        <xdr:cNvGrpSpPr/>
      </xdr:nvGrpSpPr>
      <xdr:grpSpPr>
        <a:xfrm>
          <a:off x="13846509" y="3131553"/>
          <a:ext cx="2979988" cy="140201"/>
          <a:chOff x="1524000" y="3930316"/>
          <a:chExt cx="3469105" cy="581526"/>
        </a:xfrm>
      </xdr:grpSpPr>
      <xdr:cxnSp macro="">
        <xdr:nvCxnSpPr>
          <xdr:cNvPr id="13" name="Conector recto 12">
            <a:extLst>
              <a:ext uri="{FF2B5EF4-FFF2-40B4-BE49-F238E27FC236}">
                <a16:creationId xmlns:a16="http://schemas.microsoft.com/office/drawing/2014/main" id="{00000000-0008-0000-00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0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0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0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762000</xdr:colOff>
      <xdr:row>10</xdr:row>
      <xdr:rowOff>280737</xdr:rowOff>
    </xdr:from>
    <xdr:to>
      <xdr:col>13</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000-000011000000}"/>
            </a:ext>
          </a:extLst>
        </xdr:cNvPr>
        <xdr:cNvCxnSpPr/>
      </xdr:nvCxnSpPr>
      <xdr:spPr>
        <a:xfrm flipH="1">
          <a:off x="13030200" y="652913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381001</xdr:colOff>
      <xdr:row>9</xdr:row>
      <xdr:rowOff>187492</xdr:rowOff>
    </xdr:from>
    <xdr:to>
      <xdr:col>21</xdr:col>
      <xdr:colOff>760496</xdr:colOff>
      <xdr:row>10</xdr:row>
      <xdr:rowOff>190499</xdr:rowOff>
    </xdr:to>
    <xdr:grpSp>
      <xdr:nvGrpSpPr>
        <xdr:cNvPr id="18" name="Grupo 17">
          <a:extLst>
            <a:ext uri="{FF2B5EF4-FFF2-40B4-BE49-F238E27FC236}">
              <a16:creationId xmlns:a16="http://schemas.microsoft.com/office/drawing/2014/main" id="{00000000-0008-0000-0000-000012000000}"/>
            </a:ext>
          </a:extLst>
        </xdr:cNvPr>
        <xdr:cNvGrpSpPr/>
      </xdr:nvGrpSpPr>
      <xdr:grpSpPr>
        <a:xfrm>
          <a:off x="19589751" y="2584617"/>
          <a:ext cx="4110120" cy="691982"/>
          <a:chOff x="1524000" y="3930316"/>
          <a:chExt cx="3469105" cy="581526"/>
        </a:xfrm>
      </xdr:grpSpPr>
      <xdr:cxnSp macro="">
        <xdr:nvCxnSpPr>
          <xdr:cNvPr id="19" name="Conector recto 18">
            <a:extLst>
              <a:ext uri="{FF2B5EF4-FFF2-40B4-BE49-F238E27FC236}">
                <a16:creationId xmlns:a16="http://schemas.microsoft.com/office/drawing/2014/main" id="{00000000-0008-0000-00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0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0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0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502</xdr:colOff>
      <xdr:row>10</xdr:row>
      <xdr:rowOff>60157</xdr:rowOff>
    </xdr:from>
    <xdr:to>
      <xdr:col>26</xdr:col>
      <xdr:colOff>501</xdr:colOff>
      <xdr:row>11</xdr:row>
      <xdr:rowOff>30078</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27638877" y="3171657"/>
          <a:ext cx="3492499" cy="128671"/>
          <a:chOff x="1524000" y="3930316"/>
          <a:chExt cx="3469105" cy="581526"/>
        </a:xfrm>
      </xdr:grpSpPr>
      <xdr:cxnSp macro="">
        <xdr:nvCxnSpPr>
          <xdr:cNvPr id="24" name="Conector recto 23">
            <a:extLst>
              <a:ext uri="{FF2B5EF4-FFF2-40B4-BE49-F238E27FC236}">
                <a16:creationId xmlns:a16="http://schemas.microsoft.com/office/drawing/2014/main" id="{00000000-0008-0000-00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0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0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0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501316</xdr:colOff>
      <xdr:row>8</xdr:row>
      <xdr:rowOff>10025</xdr:rowOff>
    </xdr:from>
    <xdr:to>
      <xdr:col>24</xdr:col>
      <xdr:colOff>581526</xdr:colOff>
      <xdr:row>9</xdr:row>
      <xdr:rowOff>92925</xdr:rowOff>
    </xdr:to>
    <xdr:grpSp>
      <xdr:nvGrpSpPr>
        <xdr:cNvPr id="28" name="Grupo 27">
          <a:extLst>
            <a:ext uri="{FF2B5EF4-FFF2-40B4-BE49-F238E27FC236}">
              <a16:creationId xmlns:a16="http://schemas.microsoft.com/office/drawing/2014/main" id="{00000000-0008-0000-0000-00001C000000}"/>
            </a:ext>
          </a:extLst>
        </xdr:cNvPr>
        <xdr:cNvGrpSpPr/>
      </xdr:nvGrpSpPr>
      <xdr:grpSpPr>
        <a:xfrm>
          <a:off x="21265816" y="2248400"/>
          <a:ext cx="6954085" cy="241650"/>
          <a:chOff x="1524000" y="3930316"/>
          <a:chExt cx="3469105" cy="581526"/>
        </a:xfrm>
      </xdr:grpSpPr>
      <xdr:cxnSp macro="">
        <xdr:nvCxnSpPr>
          <xdr:cNvPr id="29" name="Conector recto 28">
            <a:extLst>
              <a:ext uri="{FF2B5EF4-FFF2-40B4-BE49-F238E27FC236}">
                <a16:creationId xmlns:a16="http://schemas.microsoft.com/office/drawing/2014/main" id="{00000000-0008-0000-00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0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0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0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363876</xdr:colOff>
      <xdr:row>10</xdr:row>
      <xdr:rowOff>10026</xdr:rowOff>
    </xdr:from>
    <xdr:to>
      <xdr:col>36</xdr:col>
      <xdr:colOff>691815</xdr:colOff>
      <xdr:row>11</xdr:row>
      <xdr:rowOff>60157</xdr:rowOff>
    </xdr:to>
    <xdr:grpSp>
      <xdr:nvGrpSpPr>
        <xdr:cNvPr id="33" name="Grupo 32">
          <a:extLst>
            <a:ext uri="{FF2B5EF4-FFF2-40B4-BE49-F238E27FC236}">
              <a16:creationId xmlns:a16="http://schemas.microsoft.com/office/drawing/2014/main" id="{00000000-0008-0000-0000-000021000000}"/>
            </a:ext>
          </a:extLst>
        </xdr:cNvPr>
        <xdr:cNvGrpSpPr/>
      </xdr:nvGrpSpPr>
      <xdr:grpSpPr>
        <a:xfrm>
          <a:off x="32225001" y="3121526"/>
          <a:ext cx="8297189" cy="208881"/>
          <a:chOff x="1524000" y="3850106"/>
          <a:chExt cx="3469105" cy="661736"/>
        </a:xfrm>
      </xdr:grpSpPr>
      <xdr:cxnSp macro="">
        <xdr:nvCxnSpPr>
          <xdr:cNvPr id="34" name="Conector recto 33">
            <a:extLst>
              <a:ext uri="{FF2B5EF4-FFF2-40B4-BE49-F238E27FC236}">
                <a16:creationId xmlns:a16="http://schemas.microsoft.com/office/drawing/2014/main" id="{00000000-0008-0000-00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0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0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0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862263</xdr:colOff>
      <xdr:row>10</xdr:row>
      <xdr:rowOff>320842</xdr:rowOff>
    </xdr:from>
    <xdr:to>
      <xdr:col>30</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000-000026000000}"/>
            </a:ext>
          </a:extLst>
        </xdr:cNvPr>
        <xdr:cNvCxnSpPr/>
      </xdr:nvCxnSpPr>
      <xdr:spPr>
        <a:xfrm>
          <a:off x="30361188" y="6569242"/>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741948</xdr:colOff>
      <xdr:row>10</xdr:row>
      <xdr:rowOff>381000</xdr:rowOff>
    </xdr:from>
    <xdr:to>
      <xdr:col>32</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000-000027000000}"/>
            </a:ext>
          </a:extLst>
        </xdr:cNvPr>
        <xdr:cNvCxnSpPr/>
      </xdr:nvCxnSpPr>
      <xdr:spPr>
        <a:xfrm>
          <a:off x="32117298" y="662940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631659</xdr:colOff>
      <xdr:row>10</xdr:row>
      <xdr:rowOff>30079</xdr:rowOff>
    </xdr:from>
    <xdr:to>
      <xdr:col>43</xdr:col>
      <xdr:colOff>701842</xdr:colOff>
      <xdr:row>11</xdr:row>
      <xdr:rowOff>0</xdr:rowOff>
    </xdr:to>
    <xdr:grpSp>
      <xdr:nvGrpSpPr>
        <xdr:cNvPr id="40" name="Grupo 39">
          <a:extLst>
            <a:ext uri="{FF2B5EF4-FFF2-40B4-BE49-F238E27FC236}">
              <a16:creationId xmlns:a16="http://schemas.microsoft.com/office/drawing/2014/main" id="{00000000-0008-0000-0000-000028000000}"/>
            </a:ext>
          </a:extLst>
        </xdr:cNvPr>
        <xdr:cNvGrpSpPr/>
      </xdr:nvGrpSpPr>
      <xdr:grpSpPr>
        <a:xfrm>
          <a:off x="42509909" y="3141579"/>
          <a:ext cx="4435808" cy="128671"/>
          <a:chOff x="1524000" y="3930316"/>
          <a:chExt cx="3469105" cy="581526"/>
        </a:xfrm>
      </xdr:grpSpPr>
      <xdr:cxnSp macro="">
        <xdr:nvCxnSpPr>
          <xdr:cNvPr id="41" name="Conector recto 40">
            <a:extLst>
              <a:ext uri="{FF2B5EF4-FFF2-40B4-BE49-F238E27FC236}">
                <a16:creationId xmlns:a16="http://schemas.microsoft.com/office/drawing/2014/main" id="{00000000-0008-0000-00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0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0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0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741947</xdr:colOff>
      <xdr:row>10</xdr:row>
      <xdr:rowOff>310816</xdr:rowOff>
    </xdr:from>
    <xdr:to>
      <xdr:col>41</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000-00002D000000}"/>
            </a:ext>
          </a:extLst>
        </xdr:cNvPr>
        <xdr:cNvCxnSpPr/>
      </xdr:nvCxnSpPr>
      <xdr:spPr>
        <a:xfrm flipH="1">
          <a:off x="38908622" y="65592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531395</xdr:colOff>
      <xdr:row>10</xdr:row>
      <xdr:rowOff>30079</xdr:rowOff>
    </xdr:from>
    <xdr:to>
      <xdr:col>50</xdr:col>
      <xdr:colOff>741946</xdr:colOff>
      <xdr:row>11</xdr:row>
      <xdr:rowOff>0</xdr:rowOff>
    </xdr:to>
    <xdr:grpSp>
      <xdr:nvGrpSpPr>
        <xdr:cNvPr id="46" name="Grupo 45">
          <a:extLst>
            <a:ext uri="{FF2B5EF4-FFF2-40B4-BE49-F238E27FC236}">
              <a16:creationId xmlns:a16="http://schemas.microsoft.com/office/drawing/2014/main" id="{00000000-0008-0000-0000-00002E000000}"/>
            </a:ext>
          </a:extLst>
        </xdr:cNvPr>
        <xdr:cNvGrpSpPr/>
      </xdr:nvGrpSpPr>
      <xdr:grpSpPr>
        <a:xfrm>
          <a:off x="48981895" y="3141579"/>
          <a:ext cx="5004801" cy="128671"/>
          <a:chOff x="1524000" y="3930316"/>
          <a:chExt cx="3469105" cy="581526"/>
        </a:xfrm>
      </xdr:grpSpPr>
      <xdr:cxnSp macro="">
        <xdr:nvCxnSpPr>
          <xdr:cNvPr id="47" name="Conector recto 46">
            <a:extLst>
              <a:ext uri="{FF2B5EF4-FFF2-40B4-BE49-F238E27FC236}">
                <a16:creationId xmlns:a16="http://schemas.microsoft.com/office/drawing/2014/main" id="{00000000-0008-0000-00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0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0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0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48</xdr:col>
      <xdr:colOff>691815</xdr:colOff>
      <xdr:row>10</xdr:row>
      <xdr:rowOff>310816</xdr:rowOff>
    </xdr:from>
    <xdr:to>
      <xdr:col>48</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000-000033000000}"/>
            </a:ext>
          </a:extLst>
        </xdr:cNvPr>
        <xdr:cNvCxnSpPr/>
      </xdr:nvCxnSpPr>
      <xdr:spPr>
        <a:xfrm flipH="1">
          <a:off x="45030690" y="65592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641685</xdr:colOff>
      <xdr:row>9</xdr:row>
      <xdr:rowOff>187492</xdr:rowOff>
    </xdr:from>
    <xdr:to>
      <xdr:col>62</xdr:col>
      <xdr:colOff>758992</xdr:colOff>
      <xdr:row>10</xdr:row>
      <xdr:rowOff>190499</xdr:rowOff>
    </xdr:to>
    <xdr:grpSp>
      <xdr:nvGrpSpPr>
        <xdr:cNvPr id="52" name="Grupo 51">
          <a:extLst>
            <a:ext uri="{FF2B5EF4-FFF2-40B4-BE49-F238E27FC236}">
              <a16:creationId xmlns:a16="http://schemas.microsoft.com/office/drawing/2014/main" id="{00000000-0008-0000-0000-000034000000}"/>
            </a:ext>
          </a:extLst>
        </xdr:cNvPr>
        <xdr:cNvGrpSpPr/>
      </xdr:nvGrpSpPr>
      <xdr:grpSpPr>
        <a:xfrm>
          <a:off x="63427310" y="2584617"/>
          <a:ext cx="4848057" cy="691982"/>
          <a:chOff x="1524000" y="3930316"/>
          <a:chExt cx="3469105" cy="581526"/>
        </a:xfrm>
      </xdr:grpSpPr>
      <xdr:cxnSp macro="">
        <xdr:nvCxnSpPr>
          <xdr:cNvPr id="53" name="Conector recto 52">
            <a:extLst>
              <a:ext uri="{FF2B5EF4-FFF2-40B4-BE49-F238E27FC236}">
                <a16:creationId xmlns:a16="http://schemas.microsoft.com/office/drawing/2014/main" id="{00000000-0008-0000-00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0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0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0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60</xdr:col>
      <xdr:colOff>661736</xdr:colOff>
      <xdr:row>10</xdr:row>
      <xdr:rowOff>270710</xdr:rowOff>
    </xdr:from>
    <xdr:to>
      <xdr:col>60</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000-000039000000}"/>
            </a:ext>
          </a:extLst>
        </xdr:cNvPr>
        <xdr:cNvCxnSpPr/>
      </xdr:nvCxnSpPr>
      <xdr:spPr>
        <a:xfrm flipH="1">
          <a:off x="57964136" y="6519110"/>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651710</xdr:colOff>
      <xdr:row>10</xdr:row>
      <xdr:rowOff>0</xdr:rowOff>
    </xdr:from>
    <xdr:to>
      <xdr:col>77</xdr:col>
      <xdr:colOff>4009</xdr:colOff>
      <xdr:row>11</xdr:row>
      <xdr:rowOff>501</xdr:rowOff>
    </xdr:to>
    <xdr:grpSp>
      <xdr:nvGrpSpPr>
        <xdr:cNvPr id="58" name="Grupo 57">
          <a:extLst>
            <a:ext uri="{FF2B5EF4-FFF2-40B4-BE49-F238E27FC236}">
              <a16:creationId xmlns:a16="http://schemas.microsoft.com/office/drawing/2014/main" id="{00000000-0008-0000-0000-00003A000000}"/>
            </a:ext>
          </a:extLst>
        </xdr:cNvPr>
        <xdr:cNvGrpSpPr/>
      </xdr:nvGrpSpPr>
      <xdr:grpSpPr>
        <a:xfrm>
          <a:off x="76057960" y="3111500"/>
          <a:ext cx="11591924" cy="159251"/>
          <a:chOff x="1524000" y="3930316"/>
          <a:chExt cx="3469105" cy="581526"/>
        </a:xfrm>
      </xdr:grpSpPr>
      <xdr:cxnSp macro="">
        <xdr:nvCxnSpPr>
          <xdr:cNvPr id="59" name="Conector recto 58">
            <a:extLst>
              <a:ext uri="{FF2B5EF4-FFF2-40B4-BE49-F238E27FC236}">
                <a16:creationId xmlns:a16="http://schemas.microsoft.com/office/drawing/2014/main" id="{00000000-0008-0000-00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0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0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0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72</xdr:col>
      <xdr:colOff>671762</xdr:colOff>
      <xdr:row>10</xdr:row>
      <xdr:rowOff>280737</xdr:rowOff>
    </xdr:from>
    <xdr:to>
      <xdr:col>72</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000-00003F000000}"/>
            </a:ext>
          </a:extLst>
        </xdr:cNvPr>
        <xdr:cNvCxnSpPr/>
      </xdr:nvCxnSpPr>
      <xdr:spPr>
        <a:xfrm flipH="1">
          <a:off x="71204387" y="652913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531395</xdr:colOff>
      <xdr:row>9</xdr:row>
      <xdr:rowOff>186992</xdr:rowOff>
    </xdr:from>
    <xdr:to>
      <xdr:col>86</xdr:col>
      <xdr:colOff>2506</xdr:colOff>
      <xdr:row>10</xdr:row>
      <xdr:rowOff>189999</xdr:rowOff>
    </xdr:to>
    <xdr:grpSp>
      <xdr:nvGrpSpPr>
        <xdr:cNvPr id="64" name="Grupo 63">
          <a:extLst>
            <a:ext uri="{FF2B5EF4-FFF2-40B4-BE49-F238E27FC236}">
              <a16:creationId xmlns:a16="http://schemas.microsoft.com/office/drawing/2014/main" id="{00000000-0008-0000-0000-000040000000}"/>
            </a:ext>
          </a:extLst>
        </xdr:cNvPr>
        <xdr:cNvGrpSpPr/>
      </xdr:nvGrpSpPr>
      <xdr:grpSpPr>
        <a:xfrm>
          <a:off x="88653520" y="2584117"/>
          <a:ext cx="7995986" cy="691982"/>
          <a:chOff x="1524000" y="3930316"/>
          <a:chExt cx="3469105" cy="581526"/>
        </a:xfrm>
      </xdr:grpSpPr>
      <xdr:cxnSp macro="">
        <xdr:nvCxnSpPr>
          <xdr:cNvPr id="65" name="Conector recto 64">
            <a:extLst>
              <a:ext uri="{FF2B5EF4-FFF2-40B4-BE49-F238E27FC236}">
                <a16:creationId xmlns:a16="http://schemas.microsoft.com/office/drawing/2014/main" id="{00000000-0008-0000-00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0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0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0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88</xdr:col>
      <xdr:colOff>250658</xdr:colOff>
      <xdr:row>9</xdr:row>
      <xdr:rowOff>186991</xdr:rowOff>
    </xdr:from>
    <xdr:to>
      <xdr:col>97</xdr:col>
      <xdr:colOff>3509</xdr:colOff>
      <xdr:row>10</xdr:row>
      <xdr:rowOff>189998</xdr:rowOff>
    </xdr:to>
    <xdr:grpSp>
      <xdr:nvGrpSpPr>
        <xdr:cNvPr id="69" name="Grupo 68">
          <a:extLst>
            <a:ext uri="{FF2B5EF4-FFF2-40B4-BE49-F238E27FC236}">
              <a16:creationId xmlns:a16="http://schemas.microsoft.com/office/drawing/2014/main" id="{00000000-0008-0000-0000-000045000000}"/>
            </a:ext>
          </a:extLst>
        </xdr:cNvPr>
        <xdr:cNvGrpSpPr/>
      </xdr:nvGrpSpPr>
      <xdr:grpSpPr>
        <a:xfrm>
          <a:off x="97405658" y="2584116"/>
          <a:ext cx="11579726" cy="691982"/>
          <a:chOff x="1524000" y="3930316"/>
          <a:chExt cx="3469105" cy="581526"/>
        </a:xfrm>
      </xdr:grpSpPr>
      <xdr:cxnSp macro="">
        <xdr:nvCxnSpPr>
          <xdr:cNvPr id="70" name="Conector recto 69">
            <a:extLst>
              <a:ext uri="{FF2B5EF4-FFF2-40B4-BE49-F238E27FC236}">
                <a16:creationId xmlns:a16="http://schemas.microsoft.com/office/drawing/2014/main" id="{00000000-0008-0000-00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0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0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0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99</xdr:col>
      <xdr:colOff>431132</xdr:colOff>
      <xdr:row>9</xdr:row>
      <xdr:rowOff>187993</xdr:rowOff>
    </xdr:from>
    <xdr:to>
      <xdr:col>102</xdr:col>
      <xdr:colOff>2006</xdr:colOff>
      <xdr:row>11</xdr:row>
      <xdr:rowOff>500</xdr:rowOff>
    </xdr:to>
    <xdr:grpSp>
      <xdr:nvGrpSpPr>
        <xdr:cNvPr id="74" name="Grupo 73">
          <a:extLst>
            <a:ext uri="{FF2B5EF4-FFF2-40B4-BE49-F238E27FC236}">
              <a16:creationId xmlns:a16="http://schemas.microsoft.com/office/drawing/2014/main" id="{00000000-0008-0000-0000-00004A000000}"/>
            </a:ext>
          </a:extLst>
        </xdr:cNvPr>
        <xdr:cNvGrpSpPr/>
      </xdr:nvGrpSpPr>
      <xdr:grpSpPr>
        <a:xfrm>
          <a:off x="109809882" y="2585118"/>
          <a:ext cx="5000124" cy="685632"/>
          <a:chOff x="1524000" y="3930316"/>
          <a:chExt cx="3469105" cy="581526"/>
        </a:xfrm>
      </xdr:grpSpPr>
      <xdr:cxnSp macro="">
        <xdr:nvCxnSpPr>
          <xdr:cNvPr id="75" name="Conector recto 74">
            <a:extLst>
              <a:ext uri="{FF2B5EF4-FFF2-40B4-BE49-F238E27FC236}">
                <a16:creationId xmlns:a16="http://schemas.microsoft.com/office/drawing/2014/main" id="{00000000-0008-0000-00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0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0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0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52</xdr:col>
      <xdr:colOff>414130</xdr:colOff>
      <xdr:row>12</xdr:row>
      <xdr:rowOff>289891</xdr:rowOff>
    </xdr:from>
    <xdr:to>
      <xdr:col>58</xdr:col>
      <xdr:colOff>911087</xdr:colOff>
      <xdr:row>12</xdr:row>
      <xdr:rowOff>289891</xdr:rowOff>
    </xdr:to>
    <xdr:cxnSp macro="">
      <xdr:nvCxnSpPr>
        <xdr:cNvPr id="79" name="Conector recto 78">
          <a:extLst>
            <a:ext uri="{FF2B5EF4-FFF2-40B4-BE49-F238E27FC236}">
              <a16:creationId xmlns:a16="http://schemas.microsoft.com/office/drawing/2014/main" id="{00000000-0008-0000-0000-00004F000000}"/>
            </a:ext>
          </a:extLst>
        </xdr:cNvPr>
        <xdr:cNvCxnSpPr/>
      </xdr:nvCxnSpPr>
      <xdr:spPr>
        <a:xfrm>
          <a:off x="49058305" y="8081341"/>
          <a:ext cx="67834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441739</xdr:colOff>
      <xdr:row>12</xdr:row>
      <xdr:rowOff>303695</xdr:rowOff>
    </xdr:from>
    <xdr:to>
      <xdr:col>52</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000-000050000000}"/>
            </a:ext>
          </a:extLst>
        </xdr:cNvPr>
        <xdr:cNvCxnSpPr/>
      </xdr:nvCxnSpPr>
      <xdr:spPr>
        <a:xfrm>
          <a:off x="49085914" y="8095145"/>
          <a:ext cx="1" cy="3725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386521</xdr:colOff>
      <xdr:row>12</xdr:row>
      <xdr:rowOff>0</xdr:rowOff>
    </xdr:from>
    <xdr:to>
      <xdr:col>58</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000-000051000000}"/>
            </a:ext>
          </a:extLst>
        </xdr:cNvPr>
        <xdr:cNvCxnSpPr/>
      </xdr:nvCxnSpPr>
      <xdr:spPr>
        <a:xfrm>
          <a:off x="55317196" y="779145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869674</xdr:colOff>
      <xdr:row>12</xdr:row>
      <xdr:rowOff>289891</xdr:rowOff>
    </xdr:from>
    <xdr:to>
      <xdr:col>58</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000-000052000000}"/>
            </a:ext>
          </a:extLst>
        </xdr:cNvPr>
        <xdr:cNvCxnSpPr/>
      </xdr:nvCxnSpPr>
      <xdr:spPr>
        <a:xfrm>
          <a:off x="55800349" y="8081341"/>
          <a:ext cx="551" cy="3869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220869</xdr:colOff>
      <xdr:row>12</xdr:row>
      <xdr:rowOff>262283</xdr:rowOff>
    </xdr:from>
    <xdr:to>
      <xdr:col>66</xdr:col>
      <xdr:colOff>496956</xdr:colOff>
      <xdr:row>12</xdr:row>
      <xdr:rowOff>262283</xdr:rowOff>
    </xdr:to>
    <xdr:cxnSp macro="">
      <xdr:nvCxnSpPr>
        <xdr:cNvPr id="83" name="Conector recto 82">
          <a:extLst>
            <a:ext uri="{FF2B5EF4-FFF2-40B4-BE49-F238E27FC236}">
              <a16:creationId xmlns:a16="http://schemas.microsoft.com/office/drawing/2014/main" id="{00000000-0008-0000-0000-000053000000}"/>
            </a:ext>
          </a:extLst>
        </xdr:cNvPr>
        <xdr:cNvCxnSpPr/>
      </xdr:nvCxnSpPr>
      <xdr:spPr>
        <a:xfrm>
          <a:off x="59285394" y="8053733"/>
          <a:ext cx="49719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248479</xdr:colOff>
      <xdr:row>12</xdr:row>
      <xdr:rowOff>289891</xdr:rowOff>
    </xdr:from>
    <xdr:to>
      <xdr:col>62</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000-000054000000}"/>
            </a:ext>
          </a:extLst>
        </xdr:cNvPr>
        <xdr:cNvCxnSpPr/>
      </xdr:nvCxnSpPr>
      <xdr:spPr>
        <a:xfrm>
          <a:off x="59313004" y="808134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911086</xdr:colOff>
      <xdr:row>12</xdr:row>
      <xdr:rowOff>13804</xdr:rowOff>
    </xdr:from>
    <xdr:to>
      <xdr:col>62</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000-000055000000}"/>
            </a:ext>
          </a:extLst>
        </xdr:cNvPr>
        <xdr:cNvCxnSpPr/>
      </xdr:nvCxnSpPr>
      <xdr:spPr>
        <a:xfrm>
          <a:off x="59975611" y="780525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469348</xdr:colOff>
      <xdr:row>12</xdr:row>
      <xdr:rowOff>276087</xdr:rowOff>
    </xdr:from>
    <xdr:to>
      <xdr:col>66</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000-000056000000}"/>
            </a:ext>
          </a:extLst>
        </xdr:cNvPr>
        <xdr:cNvCxnSpPr/>
      </xdr:nvCxnSpPr>
      <xdr:spPr>
        <a:xfrm>
          <a:off x="64229698" y="806753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508000</xdr:colOff>
      <xdr:row>6</xdr:row>
      <xdr:rowOff>508000</xdr:rowOff>
    </xdr:from>
    <xdr:to>
      <xdr:col>90</xdr:col>
      <xdr:colOff>813110</xdr:colOff>
      <xdr:row>6</xdr:row>
      <xdr:rowOff>508000</xdr:rowOff>
    </xdr:to>
    <xdr:cxnSp macro="">
      <xdr:nvCxnSpPr>
        <xdr:cNvPr id="87" name="Conector recto 86">
          <a:extLst>
            <a:ext uri="{FF2B5EF4-FFF2-40B4-BE49-F238E27FC236}">
              <a16:creationId xmlns:a16="http://schemas.microsoft.com/office/drawing/2014/main" id="{00000000-0008-0000-0000-000057000000}"/>
            </a:ext>
          </a:extLst>
        </xdr:cNvPr>
        <xdr:cNvCxnSpPr/>
      </xdr:nvCxnSpPr>
      <xdr:spPr>
        <a:xfrm>
          <a:off x="8842375" y="2765425"/>
          <a:ext cx="7925783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544949</xdr:colOff>
      <xdr:row>6</xdr:row>
      <xdr:rowOff>489122</xdr:rowOff>
    </xdr:from>
    <xdr:to>
      <xdr:col>9</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000-000058000000}"/>
            </a:ext>
          </a:extLst>
        </xdr:cNvPr>
        <xdr:cNvCxnSpPr/>
      </xdr:nvCxnSpPr>
      <xdr:spPr>
        <a:xfrm>
          <a:off x="8879324" y="27465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489121</xdr:colOff>
      <xdr:row>6</xdr:row>
      <xdr:rowOff>566352</xdr:rowOff>
    </xdr:from>
    <xdr:to>
      <xdr:col>22</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000-000059000000}"/>
            </a:ext>
          </a:extLst>
        </xdr:cNvPr>
        <xdr:cNvCxnSpPr/>
      </xdr:nvCxnSpPr>
      <xdr:spPr>
        <a:xfrm>
          <a:off x="21701296" y="28237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634998</xdr:colOff>
      <xdr:row>8</xdr:row>
      <xdr:rowOff>435870</xdr:rowOff>
    </xdr:from>
    <xdr:to>
      <xdr:col>72</xdr:col>
      <xdr:colOff>1008530</xdr:colOff>
      <xdr:row>8</xdr:row>
      <xdr:rowOff>435870</xdr:rowOff>
    </xdr:to>
    <xdr:cxnSp macro="">
      <xdr:nvCxnSpPr>
        <xdr:cNvPr id="90" name="Conector recto 89">
          <a:extLst>
            <a:ext uri="{FF2B5EF4-FFF2-40B4-BE49-F238E27FC236}">
              <a16:creationId xmlns:a16="http://schemas.microsoft.com/office/drawing/2014/main" id="{00000000-0008-0000-0000-00005A000000}"/>
            </a:ext>
          </a:extLst>
        </xdr:cNvPr>
        <xdr:cNvCxnSpPr/>
      </xdr:nvCxnSpPr>
      <xdr:spPr>
        <a:xfrm>
          <a:off x="30133923" y="5084070"/>
          <a:ext cx="41407232"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627256</xdr:colOff>
      <xdr:row>8</xdr:row>
      <xdr:rowOff>371707</xdr:rowOff>
    </xdr:from>
    <xdr:to>
      <xdr:col>30</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000-00005B000000}"/>
            </a:ext>
          </a:extLst>
        </xdr:cNvPr>
        <xdr:cNvCxnSpPr/>
      </xdr:nvCxnSpPr>
      <xdr:spPr>
        <a:xfrm>
          <a:off x="30126181" y="50199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720183</xdr:colOff>
      <xdr:row>8</xdr:row>
      <xdr:rowOff>418170</xdr:rowOff>
    </xdr:from>
    <xdr:to>
      <xdr:col>41</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000-00005C000000}"/>
            </a:ext>
          </a:extLst>
        </xdr:cNvPr>
        <xdr:cNvCxnSpPr/>
      </xdr:nvCxnSpPr>
      <xdr:spPr>
        <a:xfrm>
          <a:off x="38886858" y="50663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696951</xdr:colOff>
      <xdr:row>8</xdr:row>
      <xdr:rowOff>418171</xdr:rowOff>
    </xdr:from>
    <xdr:to>
      <xdr:col>48</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000-00005D000000}"/>
            </a:ext>
          </a:extLst>
        </xdr:cNvPr>
        <xdr:cNvCxnSpPr/>
      </xdr:nvCxnSpPr>
      <xdr:spPr>
        <a:xfrm>
          <a:off x="45035826" y="50663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627256</xdr:colOff>
      <xdr:row>8</xdr:row>
      <xdr:rowOff>441402</xdr:rowOff>
    </xdr:from>
    <xdr:to>
      <xdr:col>60</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000-00005E000000}"/>
            </a:ext>
          </a:extLst>
        </xdr:cNvPr>
        <xdr:cNvCxnSpPr/>
      </xdr:nvCxnSpPr>
      <xdr:spPr>
        <a:xfrm>
          <a:off x="57929656" y="50896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1043077</xdr:colOff>
      <xdr:row>8</xdr:row>
      <xdr:rowOff>419995</xdr:rowOff>
    </xdr:from>
    <xdr:to>
      <xdr:col>72</xdr:col>
      <xdr:colOff>1043077</xdr:colOff>
      <xdr:row>8</xdr:row>
      <xdr:rowOff>861398</xdr:rowOff>
    </xdr:to>
    <xdr:cxnSp macro="">
      <xdr:nvCxnSpPr>
        <xdr:cNvPr id="95" name="Conector recto de flecha 94">
          <a:extLst>
            <a:ext uri="{FF2B5EF4-FFF2-40B4-BE49-F238E27FC236}">
              <a16:creationId xmlns:a16="http://schemas.microsoft.com/office/drawing/2014/main" id="{00000000-0008-0000-0000-00005F000000}"/>
            </a:ext>
          </a:extLst>
        </xdr:cNvPr>
        <xdr:cNvCxnSpPr/>
      </xdr:nvCxnSpPr>
      <xdr:spPr>
        <a:xfrm>
          <a:off x="71575702" y="50681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673719</xdr:colOff>
      <xdr:row>6</xdr:row>
      <xdr:rowOff>511097</xdr:rowOff>
    </xdr:from>
    <xdr:to>
      <xdr:col>43</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000-000060000000}"/>
            </a:ext>
          </a:extLst>
        </xdr:cNvPr>
        <xdr:cNvCxnSpPr/>
      </xdr:nvCxnSpPr>
      <xdr:spPr>
        <a:xfrm>
          <a:off x="41116869" y="27685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813110</xdr:colOff>
      <xdr:row>6</xdr:row>
      <xdr:rowOff>487866</xdr:rowOff>
    </xdr:from>
    <xdr:to>
      <xdr:col>90</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000-000061000000}"/>
            </a:ext>
          </a:extLst>
        </xdr:cNvPr>
        <xdr:cNvCxnSpPr/>
      </xdr:nvCxnSpPr>
      <xdr:spPr>
        <a:xfrm>
          <a:off x="88100210" y="27452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557561</xdr:colOff>
      <xdr:row>8</xdr:row>
      <xdr:rowOff>464634</xdr:rowOff>
    </xdr:from>
    <xdr:to>
      <xdr:col>100</xdr:col>
      <xdr:colOff>627257</xdr:colOff>
      <xdr:row>8</xdr:row>
      <xdr:rowOff>464634</xdr:rowOff>
    </xdr:to>
    <xdr:cxnSp macro="">
      <xdr:nvCxnSpPr>
        <xdr:cNvPr id="98" name="Conector recto 97">
          <a:extLst>
            <a:ext uri="{FF2B5EF4-FFF2-40B4-BE49-F238E27FC236}">
              <a16:creationId xmlns:a16="http://schemas.microsoft.com/office/drawing/2014/main" id="{00000000-0008-0000-0000-000062000000}"/>
            </a:ext>
          </a:extLst>
        </xdr:cNvPr>
        <xdr:cNvCxnSpPr/>
      </xdr:nvCxnSpPr>
      <xdr:spPr>
        <a:xfrm>
          <a:off x="79576961" y="5112834"/>
          <a:ext cx="18538671"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580793</xdr:colOff>
      <xdr:row>8</xdr:row>
      <xdr:rowOff>464634</xdr:rowOff>
    </xdr:from>
    <xdr:to>
      <xdr:col>81</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000-000063000000}"/>
            </a:ext>
          </a:extLst>
        </xdr:cNvPr>
        <xdr:cNvCxnSpPr/>
      </xdr:nvCxnSpPr>
      <xdr:spPr>
        <a:xfrm>
          <a:off x="79600193" y="51128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882805</xdr:colOff>
      <xdr:row>8</xdr:row>
      <xdr:rowOff>487866</xdr:rowOff>
    </xdr:from>
    <xdr:to>
      <xdr:col>90</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000-000064000000}"/>
            </a:ext>
          </a:extLst>
        </xdr:cNvPr>
        <xdr:cNvCxnSpPr/>
      </xdr:nvCxnSpPr>
      <xdr:spPr>
        <a:xfrm>
          <a:off x="88169905" y="51360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906037</xdr:colOff>
      <xdr:row>8</xdr:row>
      <xdr:rowOff>69696</xdr:rowOff>
    </xdr:from>
    <xdr:to>
      <xdr:col>90</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000-000065000000}"/>
            </a:ext>
          </a:extLst>
        </xdr:cNvPr>
        <xdr:cNvCxnSpPr/>
      </xdr:nvCxnSpPr>
      <xdr:spPr>
        <a:xfrm>
          <a:off x="88193137" y="47178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580792</xdr:colOff>
      <xdr:row>8</xdr:row>
      <xdr:rowOff>441403</xdr:rowOff>
    </xdr:from>
    <xdr:to>
      <xdr:col>100</xdr:col>
      <xdr:colOff>580792</xdr:colOff>
      <xdr:row>8</xdr:row>
      <xdr:rowOff>859574</xdr:rowOff>
    </xdr:to>
    <xdr:cxnSp macro="">
      <xdr:nvCxnSpPr>
        <xdr:cNvPr id="102" name="Conector recto de flecha 101">
          <a:extLst>
            <a:ext uri="{FF2B5EF4-FFF2-40B4-BE49-F238E27FC236}">
              <a16:creationId xmlns:a16="http://schemas.microsoft.com/office/drawing/2014/main" id="{00000000-0008-0000-0000-000066000000}"/>
            </a:ext>
          </a:extLst>
        </xdr:cNvPr>
        <xdr:cNvCxnSpPr/>
      </xdr:nvCxnSpPr>
      <xdr:spPr>
        <a:xfrm>
          <a:off x="98069167" y="50896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696951</xdr:colOff>
      <xdr:row>8</xdr:row>
      <xdr:rowOff>46463</xdr:rowOff>
    </xdr:from>
    <xdr:to>
      <xdr:col>43</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000-000067000000}"/>
            </a:ext>
          </a:extLst>
        </xdr:cNvPr>
        <xdr:cNvCxnSpPr/>
      </xdr:nvCxnSpPr>
      <xdr:spPr>
        <a:xfrm>
          <a:off x="41140101" y="46946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900-000002000000}"/>
            </a:ext>
          </a:extLst>
        </xdr:cNvPr>
        <xdr:cNvGrpSpPr/>
      </xdr:nvGrpSpPr>
      <xdr:grpSpPr>
        <a:xfrm>
          <a:off x="2489200" y="3154279"/>
          <a:ext cx="3811002" cy="135021"/>
          <a:chOff x="1524000" y="3930316"/>
          <a:chExt cx="3469105" cy="581526"/>
        </a:xfrm>
      </xdr:grpSpPr>
      <xdr:cxnSp macro="">
        <xdr:nvCxnSpPr>
          <xdr:cNvPr id="3" name="Conector recto 2">
            <a:extLst>
              <a:ext uri="{FF2B5EF4-FFF2-40B4-BE49-F238E27FC236}">
                <a16:creationId xmlns:a16="http://schemas.microsoft.com/office/drawing/2014/main" id="{00000000-0008-0000-09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9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9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9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900-000007000000}"/>
            </a:ext>
          </a:extLst>
        </xdr:cNvPr>
        <xdr:cNvGrpSpPr/>
      </xdr:nvGrpSpPr>
      <xdr:grpSpPr>
        <a:xfrm>
          <a:off x="3100806" y="1902326"/>
          <a:ext cx="6351336" cy="164599"/>
          <a:chOff x="1524000" y="3940342"/>
          <a:chExt cx="3469105" cy="571500"/>
        </a:xfrm>
      </xdr:grpSpPr>
      <xdr:cxnSp macro="">
        <xdr:nvCxnSpPr>
          <xdr:cNvPr id="8" name="Conector recto 7">
            <a:extLst>
              <a:ext uri="{FF2B5EF4-FFF2-40B4-BE49-F238E27FC236}">
                <a16:creationId xmlns:a16="http://schemas.microsoft.com/office/drawing/2014/main" id="{00000000-0008-0000-09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9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9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9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900-00000C000000}"/>
            </a:ext>
          </a:extLst>
        </xdr:cNvPr>
        <xdr:cNvGrpSpPr/>
      </xdr:nvGrpSpPr>
      <xdr:grpSpPr>
        <a:xfrm>
          <a:off x="8576009" y="3144253"/>
          <a:ext cx="2916488" cy="146551"/>
          <a:chOff x="1524000" y="3930316"/>
          <a:chExt cx="3469105" cy="581526"/>
        </a:xfrm>
      </xdr:grpSpPr>
      <xdr:cxnSp macro="">
        <xdr:nvCxnSpPr>
          <xdr:cNvPr id="13" name="Conector recto 12">
            <a:extLst>
              <a:ext uri="{FF2B5EF4-FFF2-40B4-BE49-F238E27FC236}">
                <a16:creationId xmlns:a16="http://schemas.microsoft.com/office/drawing/2014/main" id="{00000000-0008-0000-09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9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9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9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900-000011000000}"/>
            </a:ext>
          </a:extLst>
        </xdr:cNvPr>
        <xdr:cNvCxnSpPr/>
      </xdr:nvCxnSpPr>
      <xdr:spPr>
        <a:xfrm flipH="1">
          <a:off x="8401050" y="6443412"/>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10</xdr:row>
      <xdr:rowOff>0</xdr:rowOff>
    </xdr:from>
    <xdr:to>
      <xdr:col>19</xdr:col>
      <xdr:colOff>760496</xdr:colOff>
      <xdr:row>11</xdr:row>
      <xdr:rowOff>0</xdr:rowOff>
    </xdr:to>
    <xdr:grpSp>
      <xdr:nvGrpSpPr>
        <xdr:cNvPr id="18" name="Grupo 17">
          <a:extLst>
            <a:ext uri="{FF2B5EF4-FFF2-40B4-BE49-F238E27FC236}">
              <a16:creationId xmlns:a16="http://schemas.microsoft.com/office/drawing/2014/main" id="{00000000-0008-0000-0900-000012000000}"/>
            </a:ext>
          </a:extLst>
        </xdr:cNvPr>
        <xdr:cNvGrpSpPr/>
      </xdr:nvGrpSpPr>
      <xdr:grpSpPr>
        <a:xfrm>
          <a:off x="14262101" y="3124200"/>
          <a:ext cx="6767595" cy="165100"/>
          <a:chOff x="1524000" y="3028946"/>
          <a:chExt cx="3469105" cy="1831816"/>
        </a:xfrm>
      </xdr:grpSpPr>
      <xdr:cxnSp macro="">
        <xdr:nvCxnSpPr>
          <xdr:cNvPr id="19" name="Conector recto 18">
            <a:extLst>
              <a:ext uri="{FF2B5EF4-FFF2-40B4-BE49-F238E27FC236}">
                <a16:creationId xmlns:a16="http://schemas.microsoft.com/office/drawing/2014/main" id="{00000000-0008-0000-09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9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900-000015000000}"/>
              </a:ext>
            </a:extLst>
          </xdr:cNvPr>
          <xdr:cNvCxnSpPr/>
        </xdr:nvCxnSpPr>
        <xdr:spPr>
          <a:xfrm flipH="1">
            <a:off x="4988561" y="4221077"/>
            <a:ext cx="4544" cy="6396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900-000016000000}"/>
              </a:ext>
            </a:extLst>
          </xdr:cNvPr>
          <xdr:cNvCxnSpPr/>
        </xdr:nvCxnSpPr>
        <xdr:spPr>
          <a:xfrm>
            <a:off x="2635681" y="3028946"/>
            <a:ext cx="385" cy="11359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502</xdr:colOff>
      <xdr:row>10</xdr:row>
      <xdr:rowOff>60157</xdr:rowOff>
    </xdr:from>
    <xdr:to>
      <xdr:col>24</xdr:col>
      <xdr:colOff>501</xdr:colOff>
      <xdr:row>11</xdr:row>
      <xdr:rowOff>30078</xdr:rowOff>
    </xdr:to>
    <xdr:grpSp>
      <xdr:nvGrpSpPr>
        <xdr:cNvPr id="23" name="Grupo 22">
          <a:extLst>
            <a:ext uri="{FF2B5EF4-FFF2-40B4-BE49-F238E27FC236}">
              <a16:creationId xmlns:a16="http://schemas.microsoft.com/office/drawing/2014/main" id="{00000000-0008-0000-0900-000017000000}"/>
            </a:ext>
          </a:extLst>
        </xdr:cNvPr>
        <xdr:cNvGrpSpPr/>
      </xdr:nvGrpSpPr>
      <xdr:grpSpPr>
        <a:xfrm>
          <a:off x="25908502" y="3184357"/>
          <a:ext cx="3492499" cy="135021"/>
          <a:chOff x="1524000" y="3930316"/>
          <a:chExt cx="3469105" cy="581526"/>
        </a:xfrm>
      </xdr:grpSpPr>
      <xdr:cxnSp macro="">
        <xdr:nvCxnSpPr>
          <xdr:cNvPr id="24" name="Conector recto 23">
            <a:extLst>
              <a:ext uri="{FF2B5EF4-FFF2-40B4-BE49-F238E27FC236}">
                <a16:creationId xmlns:a16="http://schemas.microsoft.com/office/drawing/2014/main" id="{00000000-0008-0000-09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9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9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9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472741</xdr:colOff>
      <xdr:row>8</xdr:row>
      <xdr:rowOff>501</xdr:rowOff>
    </xdr:from>
    <xdr:to>
      <xdr:col>22</xdr:col>
      <xdr:colOff>552951</xdr:colOff>
      <xdr:row>9</xdr:row>
      <xdr:rowOff>92927</xdr:rowOff>
    </xdr:to>
    <xdr:grpSp>
      <xdr:nvGrpSpPr>
        <xdr:cNvPr id="28" name="Grupo 27">
          <a:extLst>
            <a:ext uri="{FF2B5EF4-FFF2-40B4-BE49-F238E27FC236}">
              <a16:creationId xmlns:a16="http://schemas.microsoft.com/office/drawing/2014/main" id="{00000000-0008-0000-0900-00001C000000}"/>
            </a:ext>
          </a:extLst>
        </xdr:cNvPr>
        <xdr:cNvGrpSpPr/>
      </xdr:nvGrpSpPr>
      <xdr:grpSpPr>
        <a:xfrm>
          <a:off x="15915941" y="1892801"/>
          <a:ext cx="10545010" cy="257526"/>
          <a:chOff x="1524000" y="3913162"/>
          <a:chExt cx="3469105" cy="598680"/>
        </a:xfrm>
      </xdr:grpSpPr>
      <xdr:cxnSp macro="">
        <xdr:nvCxnSpPr>
          <xdr:cNvPr id="29" name="Conector recto 28">
            <a:extLst>
              <a:ext uri="{FF2B5EF4-FFF2-40B4-BE49-F238E27FC236}">
                <a16:creationId xmlns:a16="http://schemas.microsoft.com/office/drawing/2014/main" id="{00000000-0008-0000-09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9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9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900-000020000000}"/>
              </a:ext>
            </a:extLst>
          </xdr:cNvPr>
          <xdr:cNvCxnSpPr/>
        </xdr:nvCxnSpPr>
        <xdr:spPr>
          <a:xfrm>
            <a:off x="3759541" y="3913162"/>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411501</xdr:colOff>
      <xdr:row>10</xdr:row>
      <xdr:rowOff>3502</xdr:rowOff>
    </xdr:from>
    <xdr:to>
      <xdr:col>37</xdr:col>
      <xdr:colOff>739440</xdr:colOff>
      <xdr:row>11</xdr:row>
      <xdr:rowOff>16844</xdr:rowOff>
    </xdr:to>
    <xdr:grpSp>
      <xdr:nvGrpSpPr>
        <xdr:cNvPr id="33" name="Grupo 32">
          <a:extLst>
            <a:ext uri="{FF2B5EF4-FFF2-40B4-BE49-F238E27FC236}">
              <a16:creationId xmlns:a16="http://schemas.microsoft.com/office/drawing/2014/main" id="{00000000-0008-0000-0900-000021000000}"/>
            </a:ext>
          </a:extLst>
        </xdr:cNvPr>
        <xdr:cNvGrpSpPr/>
      </xdr:nvGrpSpPr>
      <xdr:grpSpPr>
        <a:xfrm>
          <a:off x="30980401" y="3127702"/>
          <a:ext cx="11211839" cy="178442"/>
          <a:chOff x="1524000" y="3874204"/>
          <a:chExt cx="3469105" cy="637638"/>
        </a:xfrm>
      </xdr:grpSpPr>
      <xdr:cxnSp macro="">
        <xdr:nvCxnSpPr>
          <xdr:cNvPr id="34" name="Conector recto 33">
            <a:extLst>
              <a:ext uri="{FF2B5EF4-FFF2-40B4-BE49-F238E27FC236}">
                <a16:creationId xmlns:a16="http://schemas.microsoft.com/office/drawing/2014/main" id="{00000000-0008-0000-09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9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9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900-000025000000}"/>
              </a:ext>
            </a:extLst>
          </xdr:cNvPr>
          <xdr:cNvCxnSpPr/>
        </xdr:nvCxnSpPr>
        <xdr:spPr>
          <a:xfrm>
            <a:off x="2261231" y="3874204"/>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862263</xdr:colOff>
      <xdr:row>10</xdr:row>
      <xdr:rowOff>320842</xdr:rowOff>
    </xdr:from>
    <xdr:to>
      <xdr:col>29</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900-000026000000}"/>
            </a:ext>
          </a:extLst>
        </xdr:cNvPr>
        <xdr:cNvCxnSpPr/>
      </xdr:nvCxnSpPr>
      <xdr:spPr>
        <a:xfrm>
          <a:off x="29208663" y="648351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718135</xdr:colOff>
      <xdr:row>10</xdr:row>
      <xdr:rowOff>333375</xdr:rowOff>
    </xdr:from>
    <xdr:to>
      <xdr:col>31</xdr:col>
      <xdr:colOff>720013</xdr:colOff>
      <xdr:row>11</xdr:row>
      <xdr:rowOff>14538</xdr:rowOff>
    </xdr:to>
    <xdr:cxnSp macro="">
      <xdr:nvCxnSpPr>
        <xdr:cNvPr id="39" name="Conector recto de flecha 38">
          <a:extLst>
            <a:ext uri="{FF2B5EF4-FFF2-40B4-BE49-F238E27FC236}">
              <a16:creationId xmlns:a16="http://schemas.microsoft.com/office/drawing/2014/main" id="{00000000-0008-0000-0900-000027000000}"/>
            </a:ext>
          </a:extLst>
        </xdr:cNvPr>
        <xdr:cNvCxnSpPr/>
      </xdr:nvCxnSpPr>
      <xdr:spPr>
        <a:xfrm>
          <a:off x="31112410" y="649605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631659</xdr:colOff>
      <xdr:row>10</xdr:row>
      <xdr:rowOff>30079</xdr:rowOff>
    </xdr:from>
    <xdr:to>
      <xdr:col>44</xdr:col>
      <xdr:colOff>701842</xdr:colOff>
      <xdr:row>11</xdr:row>
      <xdr:rowOff>0</xdr:rowOff>
    </xdr:to>
    <xdr:grpSp>
      <xdr:nvGrpSpPr>
        <xdr:cNvPr id="40" name="Grupo 39">
          <a:extLst>
            <a:ext uri="{FF2B5EF4-FFF2-40B4-BE49-F238E27FC236}">
              <a16:creationId xmlns:a16="http://schemas.microsoft.com/office/drawing/2014/main" id="{00000000-0008-0000-0900-000028000000}"/>
            </a:ext>
          </a:extLst>
        </xdr:cNvPr>
        <xdr:cNvGrpSpPr/>
      </xdr:nvGrpSpPr>
      <xdr:grpSpPr>
        <a:xfrm>
          <a:off x="44510159" y="3154279"/>
          <a:ext cx="4718383" cy="135021"/>
          <a:chOff x="1524000" y="3930316"/>
          <a:chExt cx="3469105" cy="581526"/>
        </a:xfrm>
      </xdr:grpSpPr>
      <xdr:cxnSp macro="">
        <xdr:nvCxnSpPr>
          <xdr:cNvPr id="41" name="Conector recto 40">
            <a:extLst>
              <a:ext uri="{FF2B5EF4-FFF2-40B4-BE49-F238E27FC236}">
                <a16:creationId xmlns:a16="http://schemas.microsoft.com/office/drawing/2014/main" id="{00000000-0008-0000-09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9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9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9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741947</xdr:colOff>
      <xdr:row>10</xdr:row>
      <xdr:rowOff>310816</xdr:rowOff>
    </xdr:from>
    <xdr:to>
      <xdr:col>42</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900-00002D000000}"/>
            </a:ext>
          </a:extLst>
        </xdr:cNvPr>
        <xdr:cNvCxnSpPr/>
      </xdr:nvCxnSpPr>
      <xdr:spPr>
        <a:xfrm flipH="1">
          <a:off x="40880297" y="64734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531395</xdr:colOff>
      <xdr:row>10</xdr:row>
      <xdr:rowOff>30079</xdr:rowOff>
    </xdr:from>
    <xdr:to>
      <xdr:col>55</xdr:col>
      <xdr:colOff>741946</xdr:colOff>
      <xdr:row>11</xdr:row>
      <xdr:rowOff>0</xdr:rowOff>
    </xdr:to>
    <xdr:grpSp>
      <xdr:nvGrpSpPr>
        <xdr:cNvPr id="46" name="Grupo 45">
          <a:extLst>
            <a:ext uri="{FF2B5EF4-FFF2-40B4-BE49-F238E27FC236}">
              <a16:creationId xmlns:a16="http://schemas.microsoft.com/office/drawing/2014/main" id="{00000000-0008-0000-0900-00002E000000}"/>
            </a:ext>
          </a:extLst>
        </xdr:cNvPr>
        <xdr:cNvGrpSpPr/>
      </xdr:nvGrpSpPr>
      <xdr:grpSpPr>
        <a:xfrm>
          <a:off x="55903395" y="3154279"/>
          <a:ext cx="4998451" cy="135021"/>
          <a:chOff x="1524000" y="3930316"/>
          <a:chExt cx="3469105" cy="581526"/>
        </a:xfrm>
      </xdr:grpSpPr>
      <xdr:cxnSp macro="">
        <xdr:nvCxnSpPr>
          <xdr:cNvPr id="47" name="Conector recto 46">
            <a:extLst>
              <a:ext uri="{FF2B5EF4-FFF2-40B4-BE49-F238E27FC236}">
                <a16:creationId xmlns:a16="http://schemas.microsoft.com/office/drawing/2014/main" id="{00000000-0008-0000-09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9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9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9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691815</xdr:colOff>
      <xdr:row>10</xdr:row>
      <xdr:rowOff>310816</xdr:rowOff>
    </xdr:from>
    <xdr:to>
      <xdr:col>53</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900-000033000000}"/>
            </a:ext>
          </a:extLst>
        </xdr:cNvPr>
        <xdr:cNvCxnSpPr/>
      </xdr:nvCxnSpPr>
      <xdr:spPr>
        <a:xfrm flipH="1">
          <a:off x="51069540" y="64734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641685</xdr:colOff>
      <xdr:row>9</xdr:row>
      <xdr:rowOff>187492</xdr:rowOff>
    </xdr:from>
    <xdr:to>
      <xdr:col>66</xdr:col>
      <xdr:colOff>758992</xdr:colOff>
      <xdr:row>10</xdr:row>
      <xdr:rowOff>190499</xdr:rowOff>
    </xdr:to>
    <xdr:grpSp>
      <xdr:nvGrpSpPr>
        <xdr:cNvPr id="52" name="Grupo 51">
          <a:extLst>
            <a:ext uri="{FF2B5EF4-FFF2-40B4-BE49-F238E27FC236}">
              <a16:creationId xmlns:a16="http://schemas.microsoft.com/office/drawing/2014/main" id="{00000000-0008-0000-0900-000034000000}"/>
            </a:ext>
          </a:extLst>
        </xdr:cNvPr>
        <xdr:cNvGrpSpPr/>
      </xdr:nvGrpSpPr>
      <xdr:grpSpPr>
        <a:xfrm>
          <a:off x="68383485" y="2244892"/>
          <a:ext cx="5019507" cy="1044407"/>
          <a:chOff x="1524000" y="3930316"/>
          <a:chExt cx="3469105" cy="581526"/>
        </a:xfrm>
      </xdr:grpSpPr>
      <xdr:cxnSp macro="">
        <xdr:nvCxnSpPr>
          <xdr:cNvPr id="53" name="Conector recto 52">
            <a:extLst>
              <a:ext uri="{FF2B5EF4-FFF2-40B4-BE49-F238E27FC236}">
                <a16:creationId xmlns:a16="http://schemas.microsoft.com/office/drawing/2014/main" id="{00000000-0008-0000-09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9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9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9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661736</xdr:colOff>
      <xdr:row>10</xdr:row>
      <xdr:rowOff>270710</xdr:rowOff>
    </xdr:from>
    <xdr:to>
      <xdr:col>64</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900-000039000000}"/>
            </a:ext>
          </a:extLst>
        </xdr:cNvPr>
        <xdr:cNvCxnSpPr/>
      </xdr:nvCxnSpPr>
      <xdr:spPr>
        <a:xfrm flipH="1">
          <a:off x="62288486" y="6433385"/>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651710</xdr:colOff>
      <xdr:row>10</xdr:row>
      <xdr:rowOff>0</xdr:rowOff>
    </xdr:from>
    <xdr:to>
      <xdr:col>76</xdr:col>
      <xdr:colOff>4009</xdr:colOff>
      <xdr:row>11</xdr:row>
      <xdr:rowOff>501</xdr:rowOff>
    </xdr:to>
    <xdr:grpSp>
      <xdr:nvGrpSpPr>
        <xdr:cNvPr id="58" name="Grupo 57">
          <a:extLst>
            <a:ext uri="{FF2B5EF4-FFF2-40B4-BE49-F238E27FC236}">
              <a16:creationId xmlns:a16="http://schemas.microsoft.com/office/drawing/2014/main" id="{00000000-0008-0000-0900-00003A000000}"/>
            </a:ext>
          </a:extLst>
        </xdr:cNvPr>
        <xdr:cNvGrpSpPr/>
      </xdr:nvGrpSpPr>
      <xdr:grpSpPr>
        <a:xfrm>
          <a:off x="78909110" y="3124200"/>
          <a:ext cx="6527799" cy="165601"/>
          <a:chOff x="1524000" y="3930316"/>
          <a:chExt cx="3469105" cy="581526"/>
        </a:xfrm>
      </xdr:grpSpPr>
      <xdr:cxnSp macro="">
        <xdr:nvCxnSpPr>
          <xdr:cNvPr id="59" name="Conector recto 58">
            <a:extLst>
              <a:ext uri="{FF2B5EF4-FFF2-40B4-BE49-F238E27FC236}">
                <a16:creationId xmlns:a16="http://schemas.microsoft.com/office/drawing/2014/main" id="{00000000-0008-0000-09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9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9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9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73</xdr:col>
      <xdr:colOff>671762</xdr:colOff>
      <xdr:row>10</xdr:row>
      <xdr:rowOff>280737</xdr:rowOff>
    </xdr:from>
    <xdr:to>
      <xdr:col>73</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900-00003F000000}"/>
            </a:ext>
          </a:extLst>
        </xdr:cNvPr>
        <xdr:cNvCxnSpPr/>
      </xdr:nvCxnSpPr>
      <xdr:spPr>
        <a:xfrm flipH="1">
          <a:off x="71423462" y="6443412"/>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531395</xdr:colOff>
      <xdr:row>9</xdr:row>
      <xdr:rowOff>186992</xdr:rowOff>
    </xdr:from>
    <xdr:to>
      <xdr:col>86</xdr:col>
      <xdr:colOff>2506</xdr:colOff>
      <xdr:row>10</xdr:row>
      <xdr:rowOff>189999</xdr:rowOff>
    </xdr:to>
    <xdr:grpSp>
      <xdr:nvGrpSpPr>
        <xdr:cNvPr id="64" name="Grupo 63">
          <a:extLst>
            <a:ext uri="{FF2B5EF4-FFF2-40B4-BE49-F238E27FC236}">
              <a16:creationId xmlns:a16="http://schemas.microsoft.com/office/drawing/2014/main" id="{00000000-0008-0000-0900-000040000000}"/>
            </a:ext>
          </a:extLst>
        </xdr:cNvPr>
        <xdr:cNvGrpSpPr/>
      </xdr:nvGrpSpPr>
      <xdr:grpSpPr>
        <a:xfrm>
          <a:off x="91577695" y="2244392"/>
          <a:ext cx="5427411" cy="1044407"/>
          <a:chOff x="1524000" y="3930316"/>
          <a:chExt cx="3469105" cy="581526"/>
        </a:xfrm>
      </xdr:grpSpPr>
      <xdr:cxnSp macro="">
        <xdr:nvCxnSpPr>
          <xdr:cNvPr id="65" name="Conector recto 64">
            <a:extLst>
              <a:ext uri="{FF2B5EF4-FFF2-40B4-BE49-F238E27FC236}">
                <a16:creationId xmlns:a16="http://schemas.microsoft.com/office/drawing/2014/main" id="{00000000-0008-0000-09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9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9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9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90</xdr:col>
      <xdr:colOff>250658</xdr:colOff>
      <xdr:row>10</xdr:row>
      <xdr:rowOff>28577</xdr:rowOff>
    </xdr:from>
    <xdr:to>
      <xdr:col>93</xdr:col>
      <xdr:colOff>3509</xdr:colOff>
      <xdr:row>10</xdr:row>
      <xdr:rowOff>190000</xdr:rowOff>
    </xdr:to>
    <xdr:grpSp>
      <xdr:nvGrpSpPr>
        <xdr:cNvPr id="69" name="Grupo 68">
          <a:extLst>
            <a:ext uri="{FF2B5EF4-FFF2-40B4-BE49-F238E27FC236}">
              <a16:creationId xmlns:a16="http://schemas.microsoft.com/office/drawing/2014/main" id="{00000000-0008-0000-0900-000045000000}"/>
            </a:ext>
          </a:extLst>
        </xdr:cNvPr>
        <xdr:cNvGrpSpPr/>
      </xdr:nvGrpSpPr>
      <xdr:grpSpPr>
        <a:xfrm>
          <a:off x="100275858" y="3152777"/>
          <a:ext cx="6102851" cy="136023"/>
          <a:chOff x="1524000" y="4143450"/>
          <a:chExt cx="3469105" cy="368392"/>
        </a:xfrm>
      </xdr:grpSpPr>
      <xdr:cxnSp macro="">
        <xdr:nvCxnSpPr>
          <xdr:cNvPr id="70" name="Conector recto 69">
            <a:extLst>
              <a:ext uri="{FF2B5EF4-FFF2-40B4-BE49-F238E27FC236}">
                <a16:creationId xmlns:a16="http://schemas.microsoft.com/office/drawing/2014/main" id="{00000000-0008-0000-09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9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9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900-000049000000}"/>
              </a:ext>
            </a:extLst>
          </xdr:cNvPr>
          <xdr:cNvCxnSpPr/>
        </xdr:nvCxnSpPr>
        <xdr:spPr>
          <a:xfrm>
            <a:off x="3161924" y="4143450"/>
            <a:ext cx="8396" cy="796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97</xdr:col>
      <xdr:colOff>431132</xdr:colOff>
      <xdr:row>9</xdr:row>
      <xdr:rowOff>187993</xdr:rowOff>
    </xdr:from>
    <xdr:to>
      <xdr:col>100</xdr:col>
      <xdr:colOff>2006</xdr:colOff>
      <xdr:row>11</xdr:row>
      <xdr:rowOff>500</xdr:rowOff>
    </xdr:to>
    <xdr:grpSp>
      <xdr:nvGrpSpPr>
        <xdr:cNvPr id="74" name="Grupo 73">
          <a:extLst>
            <a:ext uri="{FF2B5EF4-FFF2-40B4-BE49-F238E27FC236}">
              <a16:creationId xmlns:a16="http://schemas.microsoft.com/office/drawing/2014/main" id="{00000000-0008-0000-0900-00004A000000}"/>
            </a:ext>
          </a:extLst>
        </xdr:cNvPr>
        <xdr:cNvGrpSpPr/>
      </xdr:nvGrpSpPr>
      <xdr:grpSpPr>
        <a:xfrm>
          <a:off x="109676532" y="2245393"/>
          <a:ext cx="5870074" cy="1044407"/>
          <a:chOff x="1524000" y="3930316"/>
          <a:chExt cx="3469105" cy="581526"/>
        </a:xfrm>
      </xdr:grpSpPr>
      <xdr:cxnSp macro="">
        <xdr:nvCxnSpPr>
          <xdr:cNvPr id="75" name="Conector recto 74">
            <a:extLst>
              <a:ext uri="{FF2B5EF4-FFF2-40B4-BE49-F238E27FC236}">
                <a16:creationId xmlns:a16="http://schemas.microsoft.com/office/drawing/2014/main" id="{00000000-0008-0000-09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9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9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9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60</xdr:col>
      <xdr:colOff>414130</xdr:colOff>
      <xdr:row>12</xdr:row>
      <xdr:rowOff>289891</xdr:rowOff>
    </xdr:from>
    <xdr:to>
      <xdr:col>62</xdr:col>
      <xdr:colOff>911087</xdr:colOff>
      <xdr:row>12</xdr:row>
      <xdr:rowOff>289891</xdr:rowOff>
    </xdr:to>
    <xdr:cxnSp macro="">
      <xdr:nvCxnSpPr>
        <xdr:cNvPr id="79" name="Conector recto 78">
          <a:extLst>
            <a:ext uri="{FF2B5EF4-FFF2-40B4-BE49-F238E27FC236}">
              <a16:creationId xmlns:a16="http://schemas.microsoft.com/office/drawing/2014/main" id="{00000000-0008-0000-0900-00004F000000}"/>
            </a:ext>
          </a:extLst>
        </xdr:cNvPr>
        <xdr:cNvCxnSpPr/>
      </xdr:nvCxnSpPr>
      <xdr:spPr>
        <a:xfrm>
          <a:off x="57621280" y="8071816"/>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441739</xdr:colOff>
      <xdr:row>12</xdr:row>
      <xdr:rowOff>303695</xdr:rowOff>
    </xdr:from>
    <xdr:to>
      <xdr:col>60</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900-000050000000}"/>
            </a:ext>
          </a:extLst>
        </xdr:cNvPr>
        <xdr:cNvCxnSpPr/>
      </xdr:nvCxnSpPr>
      <xdr:spPr>
        <a:xfrm>
          <a:off x="57648889" y="8085620"/>
          <a:ext cx="1" cy="6107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386521</xdr:colOff>
      <xdr:row>12</xdr:row>
      <xdr:rowOff>0</xdr:rowOff>
    </xdr:from>
    <xdr:to>
      <xdr:col>62</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900-000051000000}"/>
            </a:ext>
          </a:extLst>
        </xdr:cNvPr>
        <xdr:cNvCxnSpPr/>
      </xdr:nvCxnSpPr>
      <xdr:spPr>
        <a:xfrm>
          <a:off x="59641546" y="77819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869674</xdr:colOff>
      <xdr:row>12</xdr:row>
      <xdr:rowOff>289891</xdr:rowOff>
    </xdr:from>
    <xdr:to>
      <xdr:col>62</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900-000052000000}"/>
            </a:ext>
          </a:extLst>
        </xdr:cNvPr>
        <xdr:cNvCxnSpPr/>
      </xdr:nvCxnSpPr>
      <xdr:spPr>
        <a:xfrm>
          <a:off x="60124699" y="8071816"/>
          <a:ext cx="551" cy="6250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220869</xdr:colOff>
      <xdr:row>12</xdr:row>
      <xdr:rowOff>262283</xdr:rowOff>
    </xdr:from>
    <xdr:to>
      <xdr:col>68</xdr:col>
      <xdr:colOff>496956</xdr:colOff>
      <xdr:row>12</xdr:row>
      <xdr:rowOff>262283</xdr:rowOff>
    </xdr:to>
    <xdr:cxnSp macro="">
      <xdr:nvCxnSpPr>
        <xdr:cNvPr id="83" name="Conector recto 82">
          <a:extLst>
            <a:ext uri="{FF2B5EF4-FFF2-40B4-BE49-F238E27FC236}">
              <a16:creationId xmlns:a16="http://schemas.microsoft.com/office/drawing/2014/main" id="{00000000-0008-0000-0900-000053000000}"/>
            </a:ext>
          </a:extLst>
        </xdr:cNvPr>
        <xdr:cNvCxnSpPr/>
      </xdr:nvCxnSpPr>
      <xdr:spPr>
        <a:xfrm>
          <a:off x="63762144" y="8044208"/>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248479</xdr:colOff>
      <xdr:row>12</xdr:row>
      <xdr:rowOff>289891</xdr:rowOff>
    </xdr:from>
    <xdr:to>
      <xdr:col>66</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900-000054000000}"/>
            </a:ext>
          </a:extLst>
        </xdr:cNvPr>
        <xdr:cNvCxnSpPr/>
      </xdr:nvCxnSpPr>
      <xdr:spPr>
        <a:xfrm>
          <a:off x="63789754" y="8071816"/>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911086</xdr:colOff>
      <xdr:row>12</xdr:row>
      <xdr:rowOff>13804</xdr:rowOff>
    </xdr:from>
    <xdr:to>
      <xdr:col>66</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900-000055000000}"/>
            </a:ext>
          </a:extLst>
        </xdr:cNvPr>
        <xdr:cNvCxnSpPr/>
      </xdr:nvCxnSpPr>
      <xdr:spPr>
        <a:xfrm>
          <a:off x="64452361" y="7795729"/>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469348</xdr:colOff>
      <xdr:row>12</xdr:row>
      <xdr:rowOff>276087</xdr:rowOff>
    </xdr:from>
    <xdr:to>
      <xdr:col>68</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900-000056000000}"/>
            </a:ext>
          </a:extLst>
        </xdr:cNvPr>
        <xdr:cNvCxnSpPr/>
      </xdr:nvCxnSpPr>
      <xdr:spPr>
        <a:xfrm>
          <a:off x="66306148" y="8058012"/>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91</xdr:col>
      <xdr:colOff>813110</xdr:colOff>
      <xdr:row>6</xdr:row>
      <xdr:rowOff>508000</xdr:rowOff>
    </xdr:to>
    <xdr:cxnSp macro="">
      <xdr:nvCxnSpPr>
        <xdr:cNvPr id="87" name="Conector recto 86">
          <a:extLst>
            <a:ext uri="{FF2B5EF4-FFF2-40B4-BE49-F238E27FC236}">
              <a16:creationId xmlns:a16="http://schemas.microsoft.com/office/drawing/2014/main" id="{00000000-0008-0000-0900-000057000000}"/>
            </a:ext>
          </a:extLst>
        </xdr:cNvPr>
        <xdr:cNvCxnSpPr/>
      </xdr:nvCxnSpPr>
      <xdr:spPr>
        <a:xfrm>
          <a:off x="4213225" y="2422525"/>
          <a:ext cx="8598248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900-000058000000}"/>
            </a:ext>
          </a:extLst>
        </xdr:cNvPr>
        <xdr:cNvCxnSpPr/>
      </xdr:nvCxnSpPr>
      <xdr:spPr>
        <a:xfrm>
          <a:off x="4250174"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489121</xdr:colOff>
      <xdr:row>6</xdr:row>
      <xdr:rowOff>566352</xdr:rowOff>
    </xdr:from>
    <xdr:to>
      <xdr:col>20</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900-000059000000}"/>
            </a:ext>
          </a:extLst>
        </xdr:cNvPr>
        <xdr:cNvCxnSpPr/>
      </xdr:nvCxnSpPr>
      <xdr:spPr>
        <a:xfrm>
          <a:off x="1966294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634998</xdr:colOff>
      <xdr:row>8</xdr:row>
      <xdr:rowOff>435870</xdr:rowOff>
    </xdr:from>
    <xdr:to>
      <xdr:col>73</xdr:col>
      <xdr:colOff>1008530</xdr:colOff>
      <xdr:row>8</xdr:row>
      <xdr:rowOff>435870</xdr:rowOff>
    </xdr:to>
    <xdr:cxnSp macro="">
      <xdr:nvCxnSpPr>
        <xdr:cNvPr id="90" name="Conector recto 89">
          <a:extLst>
            <a:ext uri="{FF2B5EF4-FFF2-40B4-BE49-F238E27FC236}">
              <a16:creationId xmlns:a16="http://schemas.microsoft.com/office/drawing/2014/main" id="{00000000-0008-0000-0900-00005A000000}"/>
            </a:ext>
          </a:extLst>
        </xdr:cNvPr>
        <xdr:cNvCxnSpPr/>
      </xdr:nvCxnSpPr>
      <xdr:spPr>
        <a:xfrm>
          <a:off x="28981398" y="4741170"/>
          <a:ext cx="42778832"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627256</xdr:colOff>
      <xdr:row>8</xdr:row>
      <xdr:rowOff>371707</xdr:rowOff>
    </xdr:from>
    <xdr:to>
      <xdr:col>29</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900-00005B000000}"/>
            </a:ext>
          </a:extLst>
        </xdr:cNvPr>
        <xdr:cNvCxnSpPr/>
      </xdr:nvCxnSpPr>
      <xdr:spPr>
        <a:xfrm>
          <a:off x="2897365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720183</xdr:colOff>
      <xdr:row>8</xdr:row>
      <xdr:rowOff>418170</xdr:rowOff>
    </xdr:from>
    <xdr:to>
      <xdr:col>42</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900-00005C000000}"/>
            </a:ext>
          </a:extLst>
        </xdr:cNvPr>
        <xdr:cNvCxnSpPr/>
      </xdr:nvCxnSpPr>
      <xdr:spPr>
        <a:xfrm>
          <a:off x="40858533"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695325</xdr:colOff>
      <xdr:row>8</xdr:row>
      <xdr:rowOff>418171</xdr:rowOff>
    </xdr:from>
    <xdr:to>
      <xdr:col>53</xdr:col>
      <xdr:colOff>696951</xdr:colOff>
      <xdr:row>8</xdr:row>
      <xdr:rowOff>876300</xdr:rowOff>
    </xdr:to>
    <xdr:cxnSp macro="">
      <xdr:nvCxnSpPr>
        <xdr:cNvPr id="93" name="Conector recto de flecha 92">
          <a:extLst>
            <a:ext uri="{FF2B5EF4-FFF2-40B4-BE49-F238E27FC236}">
              <a16:creationId xmlns:a16="http://schemas.microsoft.com/office/drawing/2014/main" id="{00000000-0008-0000-0900-00005D000000}"/>
            </a:ext>
          </a:extLst>
        </xdr:cNvPr>
        <xdr:cNvCxnSpPr/>
      </xdr:nvCxnSpPr>
      <xdr:spPr>
        <a:xfrm flipH="1">
          <a:off x="51073050" y="4723471"/>
          <a:ext cx="1626" cy="4581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627256</xdr:colOff>
      <xdr:row>8</xdr:row>
      <xdr:rowOff>441402</xdr:rowOff>
    </xdr:from>
    <xdr:to>
      <xdr:col>64</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900-00005E000000}"/>
            </a:ext>
          </a:extLst>
        </xdr:cNvPr>
        <xdr:cNvCxnSpPr/>
      </xdr:nvCxnSpPr>
      <xdr:spPr>
        <a:xfrm>
          <a:off x="62254006"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1014502</xdr:colOff>
      <xdr:row>8</xdr:row>
      <xdr:rowOff>419995</xdr:rowOff>
    </xdr:from>
    <xdr:to>
      <xdr:col>73</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900-00005F000000}"/>
            </a:ext>
          </a:extLst>
        </xdr:cNvPr>
        <xdr:cNvCxnSpPr/>
      </xdr:nvCxnSpPr>
      <xdr:spPr>
        <a:xfrm>
          <a:off x="71766202"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673719</xdr:colOff>
      <xdr:row>6</xdr:row>
      <xdr:rowOff>511097</xdr:rowOff>
    </xdr:from>
    <xdr:to>
      <xdr:col>44</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900-000060000000}"/>
            </a:ext>
          </a:extLst>
        </xdr:cNvPr>
        <xdr:cNvCxnSpPr/>
      </xdr:nvCxnSpPr>
      <xdr:spPr>
        <a:xfrm>
          <a:off x="43088544"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813110</xdr:colOff>
      <xdr:row>6</xdr:row>
      <xdr:rowOff>487866</xdr:rowOff>
    </xdr:from>
    <xdr:to>
      <xdr:col>91</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900-000061000000}"/>
            </a:ext>
          </a:extLst>
        </xdr:cNvPr>
        <xdr:cNvCxnSpPr/>
      </xdr:nvCxnSpPr>
      <xdr:spPr>
        <a:xfrm>
          <a:off x="90195710"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557561</xdr:colOff>
      <xdr:row>8</xdr:row>
      <xdr:rowOff>464634</xdr:rowOff>
    </xdr:from>
    <xdr:to>
      <xdr:col>98</xdr:col>
      <xdr:colOff>627257</xdr:colOff>
      <xdr:row>8</xdr:row>
      <xdr:rowOff>464634</xdr:rowOff>
    </xdr:to>
    <xdr:cxnSp macro="">
      <xdr:nvCxnSpPr>
        <xdr:cNvPr id="98" name="Conector recto 97">
          <a:extLst>
            <a:ext uri="{FF2B5EF4-FFF2-40B4-BE49-F238E27FC236}">
              <a16:creationId xmlns:a16="http://schemas.microsoft.com/office/drawing/2014/main" id="{00000000-0008-0000-0900-000062000000}"/>
            </a:ext>
          </a:extLst>
        </xdr:cNvPr>
        <xdr:cNvCxnSpPr/>
      </xdr:nvCxnSpPr>
      <xdr:spPr>
        <a:xfrm>
          <a:off x="81796286" y="4769934"/>
          <a:ext cx="16128846"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580793</xdr:colOff>
      <xdr:row>8</xdr:row>
      <xdr:rowOff>464634</xdr:rowOff>
    </xdr:from>
    <xdr:to>
      <xdr:col>84</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900-000063000000}"/>
            </a:ext>
          </a:extLst>
        </xdr:cNvPr>
        <xdr:cNvCxnSpPr/>
      </xdr:nvCxnSpPr>
      <xdr:spPr>
        <a:xfrm>
          <a:off x="81819518"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882805</xdr:colOff>
      <xdr:row>8</xdr:row>
      <xdr:rowOff>487866</xdr:rowOff>
    </xdr:from>
    <xdr:to>
      <xdr:col>91</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900-000064000000}"/>
            </a:ext>
          </a:extLst>
        </xdr:cNvPr>
        <xdr:cNvCxnSpPr/>
      </xdr:nvCxnSpPr>
      <xdr:spPr>
        <a:xfrm>
          <a:off x="9026540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906037</xdr:colOff>
      <xdr:row>8</xdr:row>
      <xdr:rowOff>69696</xdr:rowOff>
    </xdr:from>
    <xdr:to>
      <xdr:col>91</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900-000065000000}"/>
            </a:ext>
          </a:extLst>
        </xdr:cNvPr>
        <xdr:cNvCxnSpPr/>
      </xdr:nvCxnSpPr>
      <xdr:spPr>
        <a:xfrm>
          <a:off x="90288637"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98</xdr:col>
      <xdr:colOff>599842</xdr:colOff>
      <xdr:row>8</xdr:row>
      <xdr:rowOff>441403</xdr:rowOff>
    </xdr:from>
    <xdr:to>
      <xdr:col>98</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900-000066000000}"/>
            </a:ext>
          </a:extLst>
        </xdr:cNvPr>
        <xdr:cNvCxnSpPr/>
      </xdr:nvCxnSpPr>
      <xdr:spPr>
        <a:xfrm>
          <a:off x="97897717"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696951</xdr:colOff>
      <xdr:row>8</xdr:row>
      <xdr:rowOff>46463</xdr:rowOff>
    </xdr:from>
    <xdr:to>
      <xdr:col>44</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900-000067000000}"/>
            </a:ext>
          </a:extLst>
        </xdr:cNvPr>
        <xdr:cNvCxnSpPr/>
      </xdr:nvCxnSpPr>
      <xdr:spPr>
        <a:xfrm>
          <a:off x="43111776" y="43517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928687</xdr:colOff>
      <xdr:row>11</xdr:row>
      <xdr:rowOff>916782</xdr:rowOff>
    </xdr:from>
    <xdr:to>
      <xdr:col>33</xdr:col>
      <xdr:colOff>928687</xdr:colOff>
      <xdr:row>12</xdr:row>
      <xdr:rowOff>654844</xdr:rowOff>
    </xdr:to>
    <xdr:cxnSp macro="">
      <xdr:nvCxnSpPr>
        <xdr:cNvPr id="104" name="Conector recto de flecha 103">
          <a:extLst>
            <a:ext uri="{FF2B5EF4-FFF2-40B4-BE49-F238E27FC236}">
              <a16:creationId xmlns:a16="http://schemas.microsoft.com/office/drawing/2014/main" id="{00000000-0008-0000-0900-000068000000}"/>
            </a:ext>
          </a:extLst>
        </xdr:cNvPr>
        <xdr:cNvCxnSpPr/>
      </xdr:nvCxnSpPr>
      <xdr:spPr>
        <a:xfrm>
          <a:off x="33208912" y="7689057"/>
          <a:ext cx="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857249</xdr:colOff>
      <xdr:row>10</xdr:row>
      <xdr:rowOff>333375</xdr:rowOff>
    </xdr:from>
    <xdr:to>
      <xdr:col>33</xdr:col>
      <xdr:colOff>869156</xdr:colOff>
      <xdr:row>11</xdr:row>
      <xdr:rowOff>11906</xdr:rowOff>
    </xdr:to>
    <xdr:cxnSp macro="">
      <xdr:nvCxnSpPr>
        <xdr:cNvPr id="105" name="Conector recto de flecha 104">
          <a:extLst>
            <a:ext uri="{FF2B5EF4-FFF2-40B4-BE49-F238E27FC236}">
              <a16:creationId xmlns:a16="http://schemas.microsoft.com/office/drawing/2014/main" id="{00000000-0008-0000-0900-000069000000}"/>
            </a:ext>
          </a:extLst>
        </xdr:cNvPr>
        <xdr:cNvCxnSpPr/>
      </xdr:nvCxnSpPr>
      <xdr:spPr>
        <a:xfrm>
          <a:off x="33137474" y="6496050"/>
          <a:ext cx="11907" cy="288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869156</xdr:colOff>
      <xdr:row>10</xdr:row>
      <xdr:rowOff>333375</xdr:rowOff>
    </xdr:from>
    <xdr:to>
      <xdr:col>35</xdr:col>
      <xdr:colOff>881063</xdr:colOff>
      <xdr:row>11</xdr:row>
      <xdr:rowOff>11906</xdr:rowOff>
    </xdr:to>
    <xdr:cxnSp macro="">
      <xdr:nvCxnSpPr>
        <xdr:cNvPr id="106" name="Conector recto de flecha 105">
          <a:extLst>
            <a:ext uri="{FF2B5EF4-FFF2-40B4-BE49-F238E27FC236}">
              <a16:creationId xmlns:a16="http://schemas.microsoft.com/office/drawing/2014/main" id="{00000000-0008-0000-0900-00006A000000}"/>
            </a:ext>
          </a:extLst>
        </xdr:cNvPr>
        <xdr:cNvCxnSpPr/>
      </xdr:nvCxnSpPr>
      <xdr:spPr>
        <a:xfrm>
          <a:off x="35111531" y="6496050"/>
          <a:ext cx="11907" cy="288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752475</xdr:colOff>
      <xdr:row>10</xdr:row>
      <xdr:rowOff>333375</xdr:rowOff>
    </xdr:from>
    <xdr:to>
      <xdr:col>57</xdr:col>
      <xdr:colOff>1028700</xdr:colOff>
      <xdr:row>10</xdr:row>
      <xdr:rowOff>333375</xdr:rowOff>
    </xdr:to>
    <xdr:cxnSp macro="">
      <xdr:nvCxnSpPr>
        <xdr:cNvPr id="107" name="Conector recto 106">
          <a:extLst>
            <a:ext uri="{FF2B5EF4-FFF2-40B4-BE49-F238E27FC236}">
              <a16:creationId xmlns:a16="http://schemas.microsoft.com/office/drawing/2014/main" id="{00000000-0008-0000-0900-00006B000000}"/>
            </a:ext>
          </a:extLst>
        </xdr:cNvPr>
        <xdr:cNvCxnSpPr/>
      </xdr:nvCxnSpPr>
      <xdr:spPr>
        <a:xfrm>
          <a:off x="53368575" y="6496050"/>
          <a:ext cx="2333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1047750</xdr:colOff>
      <xdr:row>10</xdr:row>
      <xdr:rowOff>333375</xdr:rowOff>
    </xdr:from>
    <xdr:to>
      <xdr:col>57</xdr:col>
      <xdr:colOff>1047751</xdr:colOff>
      <xdr:row>10</xdr:row>
      <xdr:rowOff>601180</xdr:rowOff>
    </xdr:to>
    <xdr:cxnSp macro="">
      <xdr:nvCxnSpPr>
        <xdr:cNvPr id="108" name="Conector recto de flecha 107">
          <a:extLst>
            <a:ext uri="{FF2B5EF4-FFF2-40B4-BE49-F238E27FC236}">
              <a16:creationId xmlns:a16="http://schemas.microsoft.com/office/drawing/2014/main" id="{00000000-0008-0000-0900-00006C000000}"/>
            </a:ext>
          </a:extLst>
        </xdr:cNvPr>
        <xdr:cNvCxnSpPr/>
      </xdr:nvCxnSpPr>
      <xdr:spPr>
        <a:xfrm>
          <a:off x="55721250" y="6496050"/>
          <a:ext cx="1" cy="2678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685800</xdr:colOff>
      <xdr:row>10</xdr:row>
      <xdr:rowOff>323850</xdr:rowOff>
    </xdr:from>
    <xdr:to>
      <xdr:col>48</xdr:col>
      <xdr:colOff>914400</xdr:colOff>
      <xdr:row>10</xdr:row>
      <xdr:rowOff>323850</xdr:rowOff>
    </xdr:to>
    <xdr:cxnSp macro="">
      <xdr:nvCxnSpPr>
        <xdr:cNvPr id="109" name="Conector recto 108">
          <a:extLst>
            <a:ext uri="{FF2B5EF4-FFF2-40B4-BE49-F238E27FC236}">
              <a16:creationId xmlns:a16="http://schemas.microsoft.com/office/drawing/2014/main" id="{00000000-0008-0000-0900-00006D000000}"/>
            </a:ext>
          </a:extLst>
        </xdr:cNvPr>
        <xdr:cNvCxnSpPr/>
      </xdr:nvCxnSpPr>
      <xdr:spPr>
        <a:xfrm>
          <a:off x="43100625" y="6486525"/>
          <a:ext cx="3962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752475</xdr:colOff>
      <xdr:row>10</xdr:row>
      <xdr:rowOff>314325</xdr:rowOff>
    </xdr:from>
    <xdr:to>
      <xdr:col>46</xdr:col>
      <xdr:colOff>762000</xdr:colOff>
      <xdr:row>10</xdr:row>
      <xdr:rowOff>600075</xdr:rowOff>
    </xdr:to>
    <xdr:cxnSp macro="">
      <xdr:nvCxnSpPr>
        <xdr:cNvPr id="110" name="Conector recto de flecha 109">
          <a:extLst>
            <a:ext uri="{FF2B5EF4-FFF2-40B4-BE49-F238E27FC236}">
              <a16:creationId xmlns:a16="http://schemas.microsoft.com/office/drawing/2014/main" id="{00000000-0008-0000-0900-00006E000000}"/>
            </a:ext>
          </a:extLst>
        </xdr:cNvPr>
        <xdr:cNvCxnSpPr/>
      </xdr:nvCxnSpPr>
      <xdr:spPr>
        <a:xfrm>
          <a:off x="45100875" y="6477000"/>
          <a:ext cx="9525"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895350</xdr:colOff>
      <xdr:row>10</xdr:row>
      <xdr:rowOff>314325</xdr:rowOff>
    </xdr:from>
    <xdr:to>
      <xdr:col>48</xdr:col>
      <xdr:colOff>904875</xdr:colOff>
      <xdr:row>10</xdr:row>
      <xdr:rowOff>600075</xdr:rowOff>
    </xdr:to>
    <xdr:cxnSp macro="">
      <xdr:nvCxnSpPr>
        <xdr:cNvPr id="111" name="Conector recto de flecha 110">
          <a:extLst>
            <a:ext uri="{FF2B5EF4-FFF2-40B4-BE49-F238E27FC236}">
              <a16:creationId xmlns:a16="http://schemas.microsoft.com/office/drawing/2014/main" id="{00000000-0008-0000-0900-00006F000000}"/>
            </a:ext>
          </a:extLst>
        </xdr:cNvPr>
        <xdr:cNvCxnSpPr/>
      </xdr:nvCxnSpPr>
      <xdr:spPr>
        <a:xfrm>
          <a:off x="47043975" y="6477000"/>
          <a:ext cx="9525"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876300</xdr:colOff>
      <xdr:row>10</xdr:row>
      <xdr:rowOff>266700</xdr:rowOff>
    </xdr:from>
    <xdr:to>
      <xdr:col>68</xdr:col>
      <xdr:colOff>847725</xdr:colOff>
      <xdr:row>10</xdr:row>
      <xdr:rowOff>266700</xdr:rowOff>
    </xdr:to>
    <xdr:cxnSp macro="">
      <xdr:nvCxnSpPr>
        <xdr:cNvPr id="112" name="Conector recto 111">
          <a:extLst>
            <a:ext uri="{FF2B5EF4-FFF2-40B4-BE49-F238E27FC236}">
              <a16:creationId xmlns:a16="http://schemas.microsoft.com/office/drawing/2014/main" id="{00000000-0008-0000-0900-000070000000}"/>
            </a:ext>
          </a:extLst>
        </xdr:cNvPr>
        <xdr:cNvCxnSpPr/>
      </xdr:nvCxnSpPr>
      <xdr:spPr>
        <a:xfrm>
          <a:off x="64417575" y="6429375"/>
          <a:ext cx="22669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847725</xdr:colOff>
      <xdr:row>10</xdr:row>
      <xdr:rowOff>247650</xdr:rowOff>
    </xdr:from>
    <xdr:to>
      <xdr:col>68</xdr:col>
      <xdr:colOff>861530</xdr:colOff>
      <xdr:row>10</xdr:row>
      <xdr:rowOff>537541</xdr:rowOff>
    </xdr:to>
    <xdr:cxnSp macro="">
      <xdr:nvCxnSpPr>
        <xdr:cNvPr id="113" name="Conector recto de flecha 112">
          <a:extLst>
            <a:ext uri="{FF2B5EF4-FFF2-40B4-BE49-F238E27FC236}">
              <a16:creationId xmlns:a16="http://schemas.microsoft.com/office/drawing/2014/main" id="{00000000-0008-0000-0900-000071000000}"/>
            </a:ext>
          </a:extLst>
        </xdr:cNvPr>
        <xdr:cNvCxnSpPr/>
      </xdr:nvCxnSpPr>
      <xdr:spPr>
        <a:xfrm>
          <a:off x="66684525" y="64103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866775</xdr:colOff>
      <xdr:row>10</xdr:row>
      <xdr:rowOff>295275</xdr:rowOff>
    </xdr:from>
    <xdr:to>
      <xdr:col>77</xdr:col>
      <xdr:colOff>990600</xdr:colOff>
      <xdr:row>10</xdr:row>
      <xdr:rowOff>295275</xdr:rowOff>
    </xdr:to>
    <xdr:cxnSp macro="">
      <xdr:nvCxnSpPr>
        <xdr:cNvPr id="114" name="Conector recto 113">
          <a:extLst>
            <a:ext uri="{FF2B5EF4-FFF2-40B4-BE49-F238E27FC236}">
              <a16:creationId xmlns:a16="http://schemas.microsoft.com/office/drawing/2014/main" id="{00000000-0008-0000-0900-000072000000}"/>
            </a:ext>
          </a:extLst>
        </xdr:cNvPr>
        <xdr:cNvCxnSpPr/>
      </xdr:nvCxnSpPr>
      <xdr:spPr>
        <a:xfrm>
          <a:off x="73771125" y="6457950"/>
          <a:ext cx="21621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981075</xdr:colOff>
      <xdr:row>10</xdr:row>
      <xdr:rowOff>285750</xdr:rowOff>
    </xdr:from>
    <xdr:to>
      <xdr:col>77</xdr:col>
      <xdr:colOff>994481</xdr:colOff>
      <xdr:row>10</xdr:row>
      <xdr:rowOff>576513</xdr:rowOff>
    </xdr:to>
    <xdr:cxnSp macro="">
      <xdr:nvCxnSpPr>
        <xdr:cNvPr id="115" name="Conector recto de flecha 114">
          <a:extLst>
            <a:ext uri="{FF2B5EF4-FFF2-40B4-BE49-F238E27FC236}">
              <a16:creationId xmlns:a16="http://schemas.microsoft.com/office/drawing/2014/main" id="{00000000-0008-0000-0900-000073000000}"/>
            </a:ext>
          </a:extLst>
        </xdr:cNvPr>
        <xdr:cNvCxnSpPr/>
      </xdr:nvCxnSpPr>
      <xdr:spPr>
        <a:xfrm flipH="1">
          <a:off x="75923775" y="6448425"/>
          <a:ext cx="1340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981075</xdr:colOff>
      <xdr:row>10</xdr:row>
      <xdr:rowOff>285750</xdr:rowOff>
    </xdr:from>
    <xdr:to>
      <xdr:col>79</xdr:col>
      <xdr:colOff>994481</xdr:colOff>
      <xdr:row>10</xdr:row>
      <xdr:rowOff>576513</xdr:rowOff>
    </xdr:to>
    <xdr:cxnSp macro="">
      <xdr:nvCxnSpPr>
        <xdr:cNvPr id="116" name="Conector recto de flecha 115">
          <a:extLst>
            <a:ext uri="{FF2B5EF4-FFF2-40B4-BE49-F238E27FC236}">
              <a16:creationId xmlns:a16="http://schemas.microsoft.com/office/drawing/2014/main" id="{00000000-0008-0000-0900-000074000000}"/>
            </a:ext>
          </a:extLst>
        </xdr:cNvPr>
        <xdr:cNvCxnSpPr/>
      </xdr:nvCxnSpPr>
      <xdr:spPr>
        <a:xfrm flipH="1">
          <a:off x="78143100" y="6448425"/>
          <a:ext cx="1340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962025</xdr:colOff>
      <xdr:row>10</xdr:row>
      <xdr:rowOff>285750</xdr:rowOff>
    </xdr:from>
    <xdr:to>
      <xdr:col>79</xdr:col>
      <xdr:colOff>1000125</xdr:colOff>
      <xdr:row>10</xdr:row>
      <xdr:rowOff>304800</xdr:rowOff>
    </xdr:to>
    <xdr:cxnSp macro="">
      <xdr:nvCxnSpPr>
        <xdr:cNvPr id="117" name="Conector recto 116">
          <a:extLst>
            <a:ext uri="{FF2B5EF4-FFF2-40B4-BE49-F238E27FC236}">
              <a16:creationId xmlns:a16="http://schemas.microsoft.com/office/drawing/2014/main" id="{00000000-0008-0000-0900-000075000000}"/>
            </a:ext>
          </a:extLst>
        </xdr:cNvPr>
        <xdr:cNvCxnSpPr/>
      </xdr:nvCxnSpPr>
      <xdr:spPr>
        <a:xfrm flipV="1">
          <a:off x="75904725" y="6448425"/>
          <a:ext cx="225742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990600</xdr:colOff>
      <xdr:row>10</xdr:row>
      <xdr:rowOff>152400</xdr:rowOff>
    </xdr:from>
    <xdr:to>
      <xdr:col>87</xdr:col>
      <xdr:colOff>1123950</xdr:colOff>
      <xdr:row>10</xdr:row>
      <xdr:rowOff>152400</xdr:rowOff>
    </xdr:to>
    <xdr:cxnSp macro="">
      <xdr:nvCxnSpPr>
        <xdr:cNvPr id="118" name="Conector recto 117">
          <a:extLst>
            <a:ext uri="{FF2B5EF4-FFF2-40B4-BE49-F238E27FC236}">
              <a16:creationId xmlns:a16="http://schemas.microsoft.com/office/drawing/2014/main" id="{00000000-0008-0000-0900-000076000000}"/>
            </a:ext>
          </a:extLst>
        </xdr:cNvPr>
        <xdr:cNvCxnSpPr/>
      </xdr:nvCxnSpPr>
      <xdr:spPr>
        <a:xfrm>
          <a:off x="84000975" y="6315075"/>
          <a:ext cx="2324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87</xdr:col>
      <xdr:colOff>1114425</xdr:colOff>
      <xdr:row>10</xdr:row>
      <xdr:rowOff>152400</xdr:rowOff>
    </xdr:from>
    <xdr:to>
      <xdr:col>87</xdr:col>
      <xdr:colOff>1133475</xdr:colOff>
      <xdr:row>10</xdr:row>
      <xdr:rowOff>568241</xdr:rowOff>
    </xdr:to>
    <xdr:cxnSp macro="">
      <xdr:nvCxnSpPr>
        <xdr:cNvPr id="119" name="Conector recto de flecha 118">
          <a:extLst>
            <a:ext uri="{FF2B5EF4-FFF2-40B4-BE49-F238E27FC236}">
              <a16:creationId xmlns:a16="http://schemas.microsoft.com/office/drawing/2014/main" id="{00000000-0008-0000-0900-000077000000}"/>
            </a:ext>
          </a:extLst>
        </xdr:cNvPr>
        <xdr:cNvCxnSpPr/>
      </xdr:nvCxnSpPr>
      <xdr:spPr>
        <a:xfrm flipH="1">
          <a:off x="86315550" y="6315075"/>
          <a:ext cx="19050" cy="4158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1028700</xdr:colOff>
      <xdr:row>10</xdr:row>
      <xdr:rowOff>133350</xdr:rowOff>
    </xdr:from>
    <xdr:to>
      <xdr:col>94</xdr:col>
      <xdr:colOff>1057275</xdr:colOff>
      <xdr:row>10</xdr:row>
      <xdr:rowOff>133350</xdr:rowOff>
    </xdr:to>
    <xdr:cxnSp macro="">
      <xdr:nvCxnSpPr>
        <xdr:cNvPr id="120" name="Conector recto 119">
          <a:extLst>
            <a:ext uri="{FF2B5EF4-FFF2-40B4-BE49-F238E27FC236}">
              <a16:creationId xmlns:a16="http://schemas.microsoft.com/office/drawing/2014/main" id="{00000000-0008-0000-0900-000078000000}"/>
            </a:ext>
          </a:extLst>
        </xdr:cNvPr>
        <xdr:cNvCxnSpPr/>
      </xdr:nvCxnSpPr>
      <xdr:spPr>
        <a:xfrm>
          <a:off x="92125800" y="6296025"/>
          <a:ext cx="2190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1038225</xdr:colOff>
      <xdr:row>10</xdr:row>
      <xdr:rowOff>123825</xdr:rowOff>
    </xdr:from>
    <xdr:to>
      <xdr:col>94</xdr:col>
      <xdr:colOff>1038225</xdr:colOff>
      <xdr:row>10</xdr:row>
      <xdr:rowOff>549191</xdr:rowOff>
    </xdr:to>
    <xdr:cxnSp macro="">
      <xdr:nvCxnSpPr>
        <xdr:cNvPr id="121" name="Conector recto de flecha 120">
          <a:extLst>
            <a:ext uri="{FF2B5EF4-FFF2-40B4-BE49-F238E27FC236}">
              <a16:creationId xmlns:a16="http://schemas.microsoft.com/office/drawing/2014/main" id="{00000000-0008-0000-0900-000079000000}"/>
            </a:ext>
          </a:extLst>
        </xdr:cNvPr>
        <xdr:cNvCxnSpPr/>
      </xdr:nvCxnSpPr>
      <xdr:spPr>
        <a:xfrm>
          <a:off x="94297500" y="6286500"/>
          <a:ext cx="0" cy="4253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828675</xdr:colOff>
      <xdr:row>10</xdr:row>
      <xdr:rowOff>142875</xdr:rowOff>
    </xdr:from>
    <xdr:to>
      <xdr:col>101</xdr:col>
      <xdr:colOff>1000125</xdr:colOff>
      <xdr:row>10</xdr:row>
      <xdr:rowOff>161925</xdr:rowOff>
    </xdr:to>
    <xdr:cxnSp macro="">
      <xdr:nvCxnSpPr>
        <xdr:cNvPr id="122" name="Conector recto 121">
          <a:extLst>
            <a:ext uri="{FF2B5EF4-FFF2-40B4-BE49-F238E27FC236}">
              <a16:creationId xmlns:a16="http://schemas.microsoft.com/office/drawing/2014/main" id="{00000000-0008-0000-0900-00007A000000}"/>
            </a:ext>
          </a:extLst>
        </xdr:cNvPr>
        <xdr:cNvCxnSpPr/>
      </xdr:nvCxnSpPr>
      <xdr:spPr>
        <a:xfrm>
          <a:off x="100250625" y="6305550"/>
          <a:ext cx="206692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962025</xdr:colOff>
      <xdr:row>10</xdr:row>
      <xdr:rowOff>161925</xdr:rowOff>
    </xdr:from>
    <xdr:to>
      <xdr:col>101</xdr:col>
      <xdr:colOff>974274</xdr:colOff>
      <xdr:row>10</xdr:row>
      <xdr:rowOff>582529</xdr:rowOff>
    </xdr:to>
    <xdr:cxnSp macro="">
      <xdr:nvCxnSpPr>
        <xdr:cNvPr id="123" name="Conector recto de flecha 122">
          <a:extLst>
            <a:ext uri="{FF2B5EF4-FFF2-40B4-BE49-F238E27FC236}">
              <a16:creationId xmlns:a16="http://schemas.microsoft.com/office/drawing/2014/main" id="{00000000-0008-0000-0900-00007B000000}"/>
            </a:ext>
          </a:extLst>
        </xdr:cNvPr>
        <xdr:cNvCxnSpPr/>
      </xdr:nvCxnSpPr>
      <xdr:spPr>
        <a:xfrm flipH="1">
          <a:off x="102279450" y="6324600"/>
          <a:ext cx="12249" cy="4206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753156</xdr:colOff>
      <xdr:row>10</xdr:row>
      <xdr:rowOff>419100</xdr:rowOff>
    </xdr:from>
    <xdr:to>
      <xdr:col>17</xdr:col>
      <xdr:colOff>762000</xdr:colOff>
      <xdr:row>11</xdr:row>
      <xdr:rowOff>38756</xdr:rowOff>
    </xdr:to>
    <xdr:cxnSp macro="">
      <xdr:nvCxnSpPr>
        <xdr:cNvPr id="124" name="Conector recto de flecha 123">
          <a:extLst>
            <a:ext uri="{FF2B5EF4-FFF2-40B4-BE49-F238E27FC236}">
              <a16:creationId xmlns:a16="http://schemas.microsoft.com/office/drawing/2014/main" id="{00000000-0008-0000-0900-00007C000000}"/>
            </a:ext>
          </a:extLst>
        </xdr:cNvPr>
        <xdr:cNvCxnSpPr/>
      </xdr:nvCxnSpPr>
      <xdr:spPr>
        <a:xfrm flipH="1">
          <a:off x="16450356" y="6581775"/>
          <a:ext cx="8844" cy="2292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A00-000002000000}"/>
            </a:ext>
          </a:extLst>
        </xdr:cNvPr>
        <xdr:cNvGrpSpPr/>
      </xdr:nvGrpSpPr>
      <xdr:grpSpPr>
        <a:xfrm>
          <a:off x="2497667" y="4813746"/>
          <a:ext cx="3811002" cy="139254"/>
          <a:chOff x="1524000" y="3930316"/>
          <a:chExt cx="3469105" cy="581526"/>
        </a:xfrm>
      </xdr:grpSpPr>
      <xdr:cxnSp macro="">
        <xdr:nvCxnSpPr>
          <xdr:cNvPr id="3" name="Conector recto 2">
            <a:extLst>
              <a:ext uri="{FF2B5EF4-FFF2-40B4-BE49-F238E27FC236}">
                <a16:creationId xmlns:a16="http://schemas.microsoft.com/office/drawing/2014/main" id="{00000000-0008-0000-0A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A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A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A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A00-000007000000}"/>
            </a:ext>
          </a:extLst>
        </xdr:cNvPr>
        <xdr:cNvGrpSpPr/>
      </xdr:nvGrpSpPr>
      <xdr:grpSpPr>
        <a:xfrm>
          <a:off x="3109273" y="3918804"/>
          <a:ext cx="6355569" cy="168832"/>
          <a:chOff x="1524000" y="3940342"/>
          <a:chExt cx="3469105" cy="571500"/>
        </a:xfrm>
      </xdr:grpSpPr>
      <xdr:cxnSp macro="">
        <xdr:nvCxnSpPr>
          <xdr:cNvPr id="8" name="Conector recto 7">
            <a:extLst>
              <a:ext uri="{FF2B5EF4-FFF2-40B4-BE49-F238E27FC236}">
                <a16:creationId xmlns:a16="http://schemas.microsoft.com/office/drawing/2014/main" id="{00000000-0008-0000-0A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A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A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A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A00-00000C000000}"/>
            </a:ext>
          </a:extLst>
        </xdr:cNvPr>
        <xdr:cNvGrpSpPr/>
      </xdr:nvGrpSpPr>
      <xdr:grpSpPr>
        <a:xfrm>
          <a:off x="8583065" y="4803720"/>
          <a:ext cx="2930599" cy="150784"/>
          <a:chOff x="1524000" y="3930316"/>
          <a:chExt cx="3469105" cy="581526"/>
        </a:xfrm>
      </xdr:grpSpPr>
      <xdr:cxnSp macro="">
        <xdr:nvCxnSpPr>
          <xdr:cNvPr id="13" name="Conector recto 12">
            <a:extLst>
              <a:ext uri="{FF2B5EF4-FFF2-40B4-BE49-F238E27FC236}">
                <a16:creationId xmlns:a16="http://schemas.microsoft.com/office/drawing/2014/main" id="{00000000-0008-0000-0A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A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A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A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A00-000011000000}"/>
            </a:ext>
          </a:extLst>
        </xdr:cNvPr>
        <xdr:cNvCxnSpPr/>
      </xdr:nvCxnSpPr>
      <xdr:spPr>
        <a:xfrm flipH="1">
          <a:off x="8401050" y="595763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361952</xdr:colOff>
      <xdr:row>10</xdr:row>
      <xdr:rowOff>6520</xdr:rowOff>
    </xdr:from>
    <xdr:to>
      <xdr:col>19</xdr:col>
      <xdr:colOff>1</xdr:colOff>
      <xdr:row>11</xdr:row>
      <xdr:rowOff>9527</xdr:rowOff>
    </xdr:to>
    <xdr:grpSp>
      <xdr:nvGrpSpPr>
        <xdr:cNvPr id="18" name="Grupo 17">
          <a:extLst>
            <a:ext uri="{FF2B5EF4-FFF2-40B4-BE49-F238E27FC236}">
              <a16:creationId xmlns:a16="http://schemas.microsoft.com/office/drawing/2014/main" id="{00000000-0008-0000-0A00-000012000000}"/>
            </a:ext>
          </a:extLst>
        </xdr:cNvPr>
        <xdr:cNvGrpSpPr/>
      </xdr:nvGrpSpPr>
      <xdr:grpSpPr>
        <a:xfrm>
          <a:off x="14261396" y="4790187"/>
          <a:ext cx="6453716" cy="172340"/>
          <a:chOff x="1524000" y="3901864"/>
          <a:chExt cx="3469105" cy="609978"/>
        </a:xfrm>
      </xdr:grpSpPr>
      <xdr:cxnSp macro="">
        <xdr:nvCxnSpPr>
          <xdr:cNvPr id="19" name="Conector recto 18">
            <a:extLst>
              <a:ext uri="{FF2B5EF4-FFF2-40B4-BE49-F238E27FC236}">
                <a16:creationId xmlns:a16="http://schemas.microsoft.com/office/drawing/2014/main" id="{00000000-0008-0000-0A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A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A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A00-000016000000}"/>
              </a:ext>
            </a:extLst>
          </xdr:cNvPr>
          <xdr:cNvCxnSpPr/>
        </xdr:nvCxnSpPr>
        <xdr:spPr>
          <a:xfrm>
            <a:off x="2716668" y="3901864"/>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502</xdr:colOff>
      <xdr:row>10</xdr:row>
      <xdr:rowOff>60157</xdr:rowOff>
    </xdr:from>
    <xdr:to>
      <xdr:col>25</xdr:col>
      <xdr:colOff>501</xdr:colOff>
      <xdr:row>11</xdr:row>
      <xdr:rowOff>30078</xdr:rowOff>
    </xdr:to>
    <xdr:grpSp>
      <xdr:nvGrpSpPr>
        <xdr:cNvPr id="23" name="Grupo 22">
          <a:extLst>
            <a:ext uri="{FF2B5EF4-FFF2-40B4-BE49-F238E27FC236}">
              <a16:creationId xmlns:a16="http://schemas.microsoft.com/office/drawing/2014/main" id="{00000000-0008-0000-0A00-000017000000}"/>
            </a:ext>
          </a:extLst>
        </xdr:cNvPr>
        <xdr:cNvGrpSpPr/>
      </xdr:nvGrpSpPr>
      <xdr:grpSpPr>
        <a:xfrm>
          <a:off x="26360058" y="4843824"/>
          <a:ext cx="3499554" cy="139254"/>
          <a:chOff x="1524000" y="3930316"/>
          <a:chExt cx="3469105" cy="581526"/>
        </a:xfrm>
      </xdr:grpSpPr>
      <xdr:cxnSp macro="">
        <xdr:nvCxnSpPr>
          <xdr:cNvPr id="24" name="Conector recto 23">
            <a:extLst>
              <a:ext uri="{FF2B5EF4-FFF2-40B4-BE49-F238E27FC236}">
                <a16:creationId xmlns:a16="http://schemas.microsoft.com/office/drawing/2014/main" id="{00000000-0008-0000-0A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A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A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A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501316</xdr:colOff>
      <xdr:row>8</xdr:row>
      <xdr:rowOff>499</xdr:rowOff>
    </xdr:from>
    <xdr:to>
      <xdr:col>23</xdr:col>
      <xdr:colOff>581526</xdr:colOff>
      <xdr:row>9</xdr:row>
      <xdr:rowOff>92923</xdr:rowOff>
    </xdr:to>
    <xdr:grpSp>
      <xdr:nvGrpSpPr>
        <xdr:cNvPr id="28" name="Grupo 27">
          <a:extLst>
            <a:ext uri="{FF2B5EF4-FFF2-40B4-BE49-F238E27FC236}">
              <a16:creationId xmlns:a16="http://schemas.microsoft.com/office/drawing/2014/main" id="{00000000-0008-0000-0A00-00001C000000}"/>
            </a:ext>
          </a:extLst>
        </xdr:cNvPr>
        <xdr:cNvGrpSpPr/>
      </xdr:nvGrpSpPr>
      <xdr:grpSpPr>
        <a:xfrm>
          <a:off x="16545649" y="3909277"/>
          <a:ext cx="10395433" cy="261757"/>
          <a:chOff x="1524000" y="3907445"/>
          <a:chExt cx="3469105" cy="604397"/>
        </a:xfrm>
      </xdr:grpSpPr>
      <xdr:cxnSp macro="">
        <xdr:nvCxnSpPr>
          <xdr:cNvPr id="29" name="Conector recto 28">
            <a:extLst>
              <a:ext uri="{FF2B5EF4-FFF2-40B4-BE49-F238E27FC236}">
                <a16:creationId xmlns:a16="http://schemas.microsoft.com/office/drawing/2014/main" id="{00000000-0008-0000-0A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A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A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A00-000020000000}"/>
              </a:ext>
            </a:extLst>
          </xdr:cNvPr>
          <xdr:cNvCxnSpPr/>
        </xdr:nvCxnSpPr>
        <xdr:spPr>
          <a:xfrm>
            <a:off x="3788610" y="3907445"/>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363876</xdr:colOff>
      <xdr:row>10</xdr:row>
      <xdr:rowOff>10026</xdr:rowOff>
    </xdr:from>
    <xdr:to>
      <xdr:col>38</xdr:col>
      <xdr:colOff>691815</xdr:colOff>
      <xdr:row>11</xdr:row>
      <xdr:rowOff>60157</xdr:rowOff>
    </xdr:to>
    <xdr:grpSp>
      <xdr:nvGrpSpPr>
        <xdr:cNvPr id="33" name="Grupo 32">
          <a:extLst>
            <a:ext uri="{FF2B5EF4-FFF2-40B4-BE49-F238E27FC236}">
              <a16:creationId xmlns:a16="http://schemas.microsoft.com/office/drawing/2014/main" id="{00000000-0008-0000-0A00-000021000000}"/>
            </a:ext>
          </a:extLst>
        </xdr:cNvPr>
        <xdr:cNvGrpSpPr/>
      </xdr:nvGrpSpPr>
      <xdr:grpSpPr>
        <a:xfrm>
          <a:off x="31408320" y="4793693"/>
          <a:ext cx="10219828" cy="219464"/>
          <a:chOff x="1524000" y="3850106"/>
          <a:chExt cx="3469105" cy="661736"/>
        </a:xfrm>
      </xdr:grpSpPr>
      <xdr:cxnSp macro="">
        <xdr:nvCxnSpPr>
          <xdr:cNvPr id="34" name="Conector recto 33">
            <a:extLst>
              <a:ext uri="{FF2B5EF4-FFF2-40B4-BE49-F238E27FC236}">
                <a16:creationId xmlns:a16="http://schemas.microsoft.com/office/drawing/2014/main" id="{00000000-0008-0000-0A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A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A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A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862263</xdr:colOff>
      <xdr:row>10</xdr:row>
      <xdr:rowOff>320842</xdr:rowOff>
    </xdr:from>
    <xdr:to>
      <xdr:col>30</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A00-000026000000}"/>
            </a:ext>
          </a:extLst>
        </xdr:cNvPr>
        <xdr:cNvCxnSpPr/>
      </xdr:nvCxnSpPr>
      <xdr:spPr>
        <a:xfrm>
          <a:off x="29589663" y="5997742"/>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741948</xdr:colOff>
      <xdr:row>10</xdr:row>
      <xdr:rowOff>381000</xdr:rowOff>
    </xdr:from>
    <xdr:to>
      <xdr:col>32</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A00-000027000000}"/>
            </a:ext>
          </a:extLst>
        </xdr:cNvPr>
        <xdr:cNvCxnSpPr/>
      </xdr:nvCxnSpPr>
      <xdr:spPr>
        <a:xfrm>
          <a:off x="31517223" y="605790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631659</xdr:colOff>
      <xdr:row>10</xdr:row>
      <xdr:rowOff>30079</xdr:rowOff>
    </xdr:from>
    <xdr:to>
      <xdr:col>45</xdr:col>
      <xdr:colOff>701842</xdr:colOff>
      <xdr:row>11</xdr:row>
      <xdr:rowOff>0</xdr:rowOff>
    </xdr:to>
    <xdr:grpSp>
      <xdr:nvGrpSpPr>
        <xdr:cNvPr id="40" name="Grupo 39">
          <a:extLst>
            <a:ext uri="{FF2B5EF4-FFF2-40B4-BE49-F238E27FC236}">
              <a16:creationId xmlns:a16="http://schemas.microsoft.com/office/drawing/2014/main" id="{00000000-0008-0000-0A00-000028000000}"/>
            </a:ext>
          </a:extLst>
        </xdr:cNvPr>
        <xdr:cNvGrpSpPr/>
      </xdr:nvGrpSpPr>
      <xdr:grpSpPr>
        <a:xfrm>
          <a:off x="44009215" y="4813746"/>
          <a:ext cx="4726849" cy="139254"/>
          <a:chOff x="1524000" y="3930316"/>
          <a:chExt cx="3469105" cy="581526"/>
        </a:xfrm>
      </xdr:grpSpPr>
      <xdr:cxnSp macro="">
        <xdr:nvCxnSpPr>
          <xdr:cNvPr id="41" name="Conector recto 40">
            <a:extLst>
              <a:ext uri="{FF2B5EF4-FFF2-40B4-BE49-F238E27FC236}">
                <a16:creationId xmlns:a16="http://schemas.microsoft.com/office/drawing/2014/main" id="{00000000-0008-0000-0A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A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A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A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741947</xdr:colOff>
      <xdr:row>10</xdr:row>
      <xdr:rowOff>310816</xdr:rowOff>
    </xdr:from>
    <xdr:to>
      <xdr:col>43</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A00-00002D000000}"/>
            </a:ext>
          </a:extLst>
        </xdr:cNvPr>
        <xdr:cNvCxnSpPr/>
      </xdr:nvCxnSpPr>
      <xdr:spPr>
        <a:xfrm flipH="1">
          <a:off x="40365947" y="59877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531395</xdr:colOff>
      <xdr:row>10</xdr:row>
      <xdr:rowOff>30079</xdr:rowOff>
    </xdr:from>
    <xdr:to>
      <xdr:col>52</xdr:col>
      <xdr:colOff>741946</xdr:colOff>
      <xdr:row>11</xdr:row>
      <xdr:rowOff>0</xdr:rowOff>
    </xdr:to>
    <xdr:grpSp>
      <xdr:nvGrpSpPr>
        <xdr:cNvPr id="46" name="Grupo 45">
          <a:extLst>
            <a:ext uri="{FF2B5EF4-FFF2-40B4-BE49-F238E27FC236}">
              <a16:creationId xmlns:a16="http://schemas.microsoft.com/office/drawing/2014/main" id="{00000000-0008-0000-0A00-00002E000000}"/>
            </a:ext>
          </a:extLst>
        </xdr:cNvPr>
        <xdr:cNvGrpSpPr/>
      </xdr:nvGrpSpPr>
      <xdr:grpSpPr>
        <a:xfrm>
          <a:off x="50766951" y="4813746"/>
          <a:ext cx="5008328" cy="139254"/>
          <a:chOff x="1524000" y="3930316"/>
          <a:chExt cx="3469105" cy="581526"/>
        </a:xfrm>
      </xdr:grpSpPr>
      <xdr:cxnSp macro="">
        <xdr:nvCxnSpPr>
          <xdr:cNvPr id="47" name="Conector recto 46">
            <a:extLst>
              <a:ext uri="{FF2B5EF4-FFF2-40B4-BE49-F238E27FC236}">
                <a16:creationId xmlns:a16="http://schemas.microsoft.com/office/drawing/2014/main" id="{00000000-0008-0000-0A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A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A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A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691815</xdr:colOff>
      <xdr:row>10</xdr:row>
      <xdr:rowOff>310816</xdr:rowOff>
    </xdr:from>
    <xdr:to>
      <xdr:col>50</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A00-000033000000}"/>
            </a:ext>
          </a:extLst>
        </xdr:cNvPr>
        <xdr:cNvCxnSpPr/>
      </xdr:nvCxnSpPr>
      <xdr:spPr>
        <a:xfrm flipH="1">
          <a:off x="46488015" y="59877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641685</xdr:colOff>
      <xdr:row>9</xdr:row>
      <xdr:rowOff>187492</xdr:rowOff>
    </xdr:from>
    <xdr:to>
      <xdr:col>60</xdr:col>
      <xdr:colOff>758992</xdr:colOff>
      <xdr:row>10</xdr:row>
      <xdr:rowOff>190499</xdr:rowOff>
    </xdr:to>
    <xdr:grpSp>
      <xdr:nvGrpSpPr>
        <xdr:cNvPr id="52" name="Grupo 51">
          <a:extLst>
            <a:ext uri="{FF2B5EF4-FFF2-40B4-BE49-F238E27FC236}">
              <a16:creationId xmlns:a16="http://schemas.microsoft.com/office/drawing/2014/main" id="{00000000-0008-0000-0A00-000034000000}"/>
            </a:ext>
          </a:extLst>
        </xdr:cNvPr>
        <xdr:cNvGrpSpPr/>
      </xdr:nvGrpSpPr>
      <xdr:grpSpPr>
        <a:xfrm>
          <a:off x="60585685" y="4265603"/>
          <a:ext cx="4548196" cy="683163"/>
          <a:chOff x="1524000" y="3930316"/>
          <a:chExt cx="3469105" cy="581526"/>
        </a:xfrm>
      </xdr:grpSpPr>
      <xdr:cxnSp macro="">
        <xdr:nvCxnSpPr>
          <xdr:cNvPr id="53" name="Conector recto 52">
            <a:extLst>
              <a:ext uri="{FF2B5EF4-FFF2-40B4-BE49-F238E27FC236}">
                <a16:creationId xmlns:a16="http://schemas.microsoft.com/office/drawing/2014/main" id="{00000000-0008-0000-0A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A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A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A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58</xdr:col>
      <xdr:colOff>661736</xdr:colOff>
      <xdr:row>10</xdr:row>
      <xdr:rowOff>270710</xdr:rowOff>
    </xdr:from>
    <xdr:to>
      <xdr:col>58</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A00-000039000000}"/>
            </a:ext>
          </a:extLst>
        </xdr:cNvPr>
        <xdr:cNvCxnSpPr/>
      </xdr:nvCxnSpPr>
      <xdr:spPr>
        <a:xfrm flipH="1">
          <a:off x="54973286" y="5947610"/>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651710</xdr:colOff>
      <xdr:row>10</xdr:row>
      <xdr:rowOff>0</xdr:rowOff>
    </xdr:from>
    <xdr:to>
      <xdr:col>69</xdr:col>
      <xdr:colOff>4009</xdr:colOff>
      <xdr:row>11</xdr:row>
      <xdr:rowOff>501</xdr:rowOff>
    </xdr:to>
    <xdr:grpSp>
      <xdr:nvGrpSpPr>
        <xdr:cNvPr id="58" name="Grupo 57">
          <a:extLst>
            <a:ext uri="{FF2B5EF4-FFF2-40B4-BE49-F238E27FC236}">
              <a16:creationId xmlns:a16="http://schemas.microsoft.com/office/drawing/2014/main" id="{00000000-0008-0000-0A00-00003A000000}"/>
            </a:ext>
          </a:extLst>
        </xdr:cNvPr>
        <xdr:cNvGrpSpPr/>
      </xdr:nvGrpSpPr>
      <xdr:grpSpPr>
        <a:xfrm>
          <a:off x="70163043" y="4783667"/>
          <a:ext cx="6548966" cy="169834"/>
          <a:chOff x="1524000" y="3930316"/>
          <a:chExt cx="3469105" cy="581526"/>
        </a:xfrm>
      </xdr:grpSpPr>
      <xdr:cxnSp macro="">
        <xdr:nvCxnSpPr>
          <xdr:cNvPr id="59" name="Conector recto 58">
            <a:extLst>
              <a:ext uri="{FF2B5EF4-FFF2-40B4-BE49-F238E27FC236}">
                <a16:creationId xmlns:a16="http://schemas.microsoft.com/office/drawing/2014/main" id="{00000000-0008-0000-0A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A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A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A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66</xdr:col>
      <xdr:colOff>671762</xdr:colOff>
      <xdr:row>10</xdr:row>
      <xdr:rowOff>280737</xdr:rowOff>
    </xdr:from>
    <xdr:to>
      <xdr:col>66</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A00-00003F000000}"/>
            </a:ext>
          </a:extLst>
        </xdr:cNvPr>
        <xdr:cNvCxnSpPr/>
      </xdr:nvCxnSpPr>
      <xdr:spPr>
        <a:xfrm flipH="1">
          <a:off x="63670112" y="595763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531395</xdr:colOff>
      <xdr:row>9</xdr:row>
      <xdr:rowOff>186992</xdr:rowOff>
    </xdr:from>
    <xdr:to>
      <xdr:col>78</xdr:col>
      <xdr:colOff>2506</xdr:colOff>
      <xdr:row>10</xdr:row>
      <xdr:rowOff>189999</xdr:rowOff>
    </xdr:to>
    <xdr:grpSp>
      <xdr:nvGrpSpPr>
        <xdr:cNvPr id="64" name="Grupo 63">
          <a:extLst>
            <a:ext uri="{FF2B5EF4-FFF2-40B4-BE49-F238E27FC236}">
              <a16:creationId xmlns:a16="http://schemas.microsoft.com/office/drawing/2014/main" id="{00000000-0008-0000-0A00-000040000000}"/>
            </a:ext>
          </a:extLst>
        </xdr:cNvPr>
        <xdr:cNvGrpSpPr/>
      </xdr:nvGrpSpPr>
      <xdr:grpSpPr>
        <a:xfrm>
          <a:off x="80202728" y="4265103"/>
          <a:ext cx="5510667" cy="683163"/>
          <a:chOff x="1524000" y="3930316"/>
          <a:chExt cx="3469105" cy="581526"/>
        </a:xfrm>
      </xdr:grpSpPr>
      <xdr:cxnSp macro="">
        <xdr:nvCxnSpPr>
          <xdr:cNvPr id="65" name="Conector recto 64">
            <a:extLst>
              <a:ext uri="{FF2B5EF4-FFF2-40B4-BE49-F238E27FC236}">
                <a16:creationId xmlns:a16="http://schemas.microsoft.com/office/drawing/2014/main" id="{00000000-0008-0000-0A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A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A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A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80</xdr:col>
      <xdr:colOff>250658</xdr:colOff>
      <xdr:row>9</xdr:row>
      <xdr:rowOff>186991</xdr:rowOff>
    </xdr:from>
    <xdr:to>
      <xdr:col>83</xdr:col>
      <xdr:colOff>3509</xdr:colOff>
      <xdr:row>10</xdr:row>
      <xdr:rowOff>189998</xdr:rowOff>
    </xdr:to>
    <xdr:grpSp>
      <xdr:nvGrpSpPr>
        <xdr:cNvPr id="69" name="Grupo 68">
          <a:extLst>
            <a:ext uri="{FF2B5EF4-FFF2-40B4-BE49-F238E27FC236}">
              <a16:creationId xmlns:a16="http://schemas.microsoft.com/office/drawing/2014/main" id="{00000000-0008-0000-0A00-000045000000}"/>
            </a:ext>
          </a:extLst>
        </xdr:cNvPr>
        <xdr:cNvGrpSpPr/>
      </xdr:nvGrpSpPr>
      <xdr:grpSpPr>
        <a:xfrm>
          <a:off x="86469547" y="4265102"/>
          <a:ext cx="6116962" cy="683163"/>
          <a:chOff x="1524000" y="3930316"/>
          <a:chExt cx="3469105" cy="581526"/>
        </a:xfrm>
      </xdr:grpSpPr>
      <xdr:cxnSp macro="">
        <xdr:nvCxnSpPr>
          <xdr:cNvPr id="70" name="Conector recto 69">
            <a:extLst>
              <a:ext uri="{FF2B5EF4-FFF2-40B4-BE49-F238E27FC236}">
                <a16:creationId xmlns:a16="http://schemas.microsoft.com/office/drawing/2014/main" id="{00000000-0008-0000-0A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A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A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A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85</xdr:col>
      <xdr:colOff>431132</xdr:colOff>
      <xdr:row>9</xdr:row>
      <xdr:rowOff>187993</xdr:rowOff>
    </xdr:from>
    <xdr:to>
      <xdr:col>88</xdr:col>
      <xdr:colOff>2006</xdr:colOff>
      <xdr:row>11</xdr:row>
      <xdr:rowOff>500</xdr:rowOff>
    </xdr:to>
    <xdr:grpSp>
      <xdr:nvGrpSpPr>
        <xdr:cNvPr id="74" name="Grupo 73">
          <a:extLst>
            <a:ext uri="{FF2B5EF4-FFF2-40B4-BE49-F238E27FC236}">
              <a16:creationId xmlns:a16="http://schemas.microsoft.com/office/drawing/2014/main" id="{00000000-0008-0000-0A00-00004A000000}"/>
            </a:ext>
          </a:extLst>
        </xdr:cNvPr>
        <xdr:cNvGrpSpPr/>
      </xdr:nvGrpSpPr>
      <xdr:grpSpPr>
        <a:xfrm>
          <a:off x="93409243" y="4266104"/>
          <a:ext cx="5243541" cy="687396"/>
          <a:chOff x="1524000" y="3930316"/>
          <a:chExt cx="3469105" cy="581526"/>
        </a:xfrm>
      </xdr:grpSpPr>
      <xdr:cxnSp macro="">
        <xdr:nvCxnSpPr>
          <xdr:cNvPr id="75" name="Conector recto 74">
            <a:extLst>
              <a:ext uri="{FF2B5EF4-FFF2-40B4-BE49-F238E27FC236}">
                <a16:creationId xmlns:a16="http://schemas.microsoft.com/office/drawing/2014/main" id="{00000000-0008-0000-0A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A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A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A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54</xdr:col>
      <xdr:colOff>414130</xdr:colOff>
      <xdr:row>12</xdr:row>
      <xdr:rowOff>289891</xdr:rowOff>
    </xdr:from>
    <xdr:to>
      <xdr:col>56</xdr:col>
      <xdr:colOff>911087</xdr:colOff>
      <xdr:row>12</xdr:row>
      <xdr:rowOff>289891</xdr:rowOff>
    </xdr:to>
    <xdr:cxnSp macro="">
      <xdr:nvCxnSpPr>
        <xdr:cNvPr id="79" name="Conector recto 78">
          <a:extLst>
            <a:ext uri="{FF2B5EF4-FFF2-40B4-BE49-F238E27FC236}">
              <a16:creationId xmlns:a16="http://schemas.microsoft.com/office/drawing/2014/main" id="{00000000-0008-0000-0A00-00004F000000}"/>
            </a:ext>
          </a:extLst>
        </xdr:cNvPr>
        <xdr:cNvCxnSpPr/>
      </xdr:nvCxnSpPr>
      <xdr:spPr>
        <a:xfrm>
          <a:off x="50696605" y="7509841"/>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441739</xdr:colOff>
      <xdr:row>12</xdr:row>
      <xdr:rowOff>303695</xdr:rowOff>
    </xdr:from>
    <xdr:to>
      <xdr:col>54</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A00-000050000000}"/>
            </a:ext>
          </a:extLst>
        </xdr:cNvPr>
        <xdr:cNvCxnSpPr/>
      </xdr:nvCxnSpPr>
      <xdr:spPr>
        <a:xfrm>
          <a:off x="50724214" y="7523645"/>
          <a:ext cx="1" cy="6297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386521</xdr:colOff>
      <xdr:row>12</xdr:row>
      <xdr:rowOff>0</xdr:rowOff>
    </xdr:from>
    <xdr:to>
      <xdr:col>56</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A00-000051000000}"/>
            </a:ext>
          </a:extLst>
        </xdr:cNvPr>
        <xdr:cNvCxnSpPr/>
      </xdr:nvCxnSpPr>
      <xdr:spPr>
        <a:xfrm>
          <a:off x="52716871" y="721995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869674</xdr:colOff>
      <xdr:row>12</xdr:row>
      <xdr:rowOff>289891</xdr:rowOff>
    </xdr:from>
    <xdr:to>
      <xdr:col>56</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A00-000052000000}"/>
            </a:ext>
          </a:extLst>
        </xdr:cNvPr>
        <xdr:cNvCxnSpPr/>
      </xdr:nvCxnSpPr>
      <xdr:spPr>
        <a:xfrm>
          <a:off x="53200024" y="7509841"/>
          <a:ext cx="551" cy="6441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220869</xdr:colOff>
      <xdr:row>12</xdr:row>
      <xdr:rowOff>262283</xdr:rowOff>
    </xdr:from>
    <xdr:to>
      <xdr:col>62</xdr:col>
      <xdr:colOff>496956</xdr:colOff>
      <xdr:row>12</xdr:row>
      <xdr:rowOff>262283</xdr:rowOff>
    </xdr:to>
    <xdr:cxnSp macro="">
      <xdr:nvCxnSpPr>
        <xdr:cNvPr id="83" name="Conector recto 82">
          <a:extLst>
            <a:ext uri="{FF2B5EF4-FFF2-40B4-BE49-F238E27FC236}">
              <a16:creationId xmlns:a16="http://schemas.microsoft.com/office/drawing/2014/main" id="{00000000-0008-0000-0A00-000053000000}"/>
            </a:ext>
          </a:extLst>
        </xdr:cNvPr>
        <xdr:cNvCxnSpPr/>
      </xdr:nvCxnSpPr>
      <xdr:spPr>
        <a:xfrm>
          <a:off x="56427894" y="7482233"/>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248479</xdr:colOff>
      <xdr:row>12</xdr:row>
      <xdr:rowOff>289891</xdr:rowOff>
    </xdr:from>
    <xdr:to>
      <xdr:col>60</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A00-000054000000}"/>
            </a:ext>
          </a:extLst>
        </xdr:cNvPr>
        <xdr:cNvCxnSpPr/>
      </xdr:nvCxnSpPr>
      <xdr:spPr>
        <a:xfrm>
          <a:off x="56455504" y="750984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911086</xdr:colOff>
      <xdr:row>12</xdr:row>
      <xdr:rowOff>13804</xdr:rowOff>
    </xdr:from>
    <xdr:to>
      <xdr:col>60</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A00-000055000000}"/>
            </a:ext>
          </a:extLst>
        </xdr:cNvPr>
        <xdr:cNvCxnSpPr/>
      </xdr:nvCxnSpPr>
      <xdr:spPr>
        <a:xfrm>
          <a:off x="57118111" y="723375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469348</xdr:colOff>
      <xdr:row>12</xdr:row>
      <xdr:rowOff>276087</xdr:rowOff>
    </xdr:from>
    <xdr:to>
      <xdr:col>62</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A00-000056000000}"/>
            </a:ext>
          </a:extLst>
        </xdr:cNvPr>
        <xdr:cNvCxnSpPr/>
      </xdr:nvCxnSpPr>
      <xdr:spPr>
        <a:xfrm>
          <a:off x="58971898" y="749603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81</xdr:col>
      <xdr:colOff>813110</xdr:colOff>
      <xdr:row>6</xdr:row>
      <xdr:rowOff>508000</xdr:rowOff>
    </xdr:to>
    <xdr:cxnSp macro="">
      <xdr:nvCxnSpPr>
        <xdr:cNvPr id="87" name="Conector recto 86">
          <a:extLst>
            <a:ext uri="{FF2B5EF4-FFF2-40B4-BE49-F238E27FC236}">
              <a16:creationId xmlns:a16="http://schemas.microsoft.com/office/drawing/2014/main" id="{00000000-0008-0000-0A00-000057000000}"/>
            </a:ext>
          </a:extLst>
        </xdr:cNvPr>
        <xdr:cNvCxnSpPr/>
      </xdr:nvCxnSpPr>
      <xdr:spPr>
        <a:xfrm>
          <a:off x="4213225" y="2193925"/>
          <a:ext cx="73780960"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A00-000058000000}"/>
            </a:ext>
          </a:extLst>
        </xdr:cNvPr>
        <xdr:cNvCxnSpPr/>
      </xdr:nvCxnSpPr>
      <xdr:spPr>
        <a:xfrm>
          <a:off x="4250174" y="21750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489121</xdr:colOff>
      <xdr:row>6</xdr:row>
      <xdr:rowOff>566352</xdr:rowOff>
    </xdr:from>
    <xdr:to>
      <xdr:col>21</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A00-000059000000}"/>
            </a:ext>
          </a:extLst>
        </xdr:cNvPr>
        <xdr:cNvCxnSpPr/>
      </xdr:nvCxnSpPr>
      <xdr:spPr>
        <a:xfrm>
          <a:off x="20177296" y="22522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634998</xdr:colOff>
      <xdr:row>8</xdr:row>
      <xdr:rowOff>435870</xdr:rowOff>
    </xdr:from>
    <xdr:to>
      <xdr:col>70</xdr:col>
      <xdr:colOff>676275</xdr:colOff>
      <xdr:row>8</xdr:row>
      <xdr:rowOff>438150</xdr:rowOff>
    </xdr:to>
    <xdr:cxnSp macro="">
      <xdr:nvCxnSpPr>
        <xdr:cNvPr id="90" name="Conector recto 89">
          <a:extLst>
            <a:ext uri="{FF2B5EF4-FFF2-40B4-BE49-F238E27FC236}">
              <a16:creationId xmlns:a16="http://schemas.microsoft.com/office/drawing/2014/main" id="{00000000-0008-0000-0A00-00005A000000}"/>
            </a:ext>
          </a:extLst>
        </xdr:cNvPr>
        <xdr:cNvCxnSpPr/>
      </xdr:nvCxnSpPr>
      <xdr:spPr>
        <a:xfrm>
          <a:off x="29362398" y="4512570"/>
          <a:ext cx="38465127" cy="228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627256</xdr:colOff>
      <xdr:row>8</xdr:row>
      <xdr:rowOff>371707</xdr:rowOff>
    </xdr:from>
    <xdr:to>
      <xdr:col>30</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A00-00005B000000}"/>
            </a:ext>
          </a:extLst>
        </xdr:cNvPr>
        <xdr:cNvCxnSpPr/>
      </xdr:nvCxnSpPr>
      <xdr:spPr>
        <a:xfrm>
          <a:off x="29354656" y="44484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720183</xdr:colOff>
      <xdr:row>8</xdr:row>
      <xdr:rowOff>418170</xdr:rowOff>
    </xdr:from>
    <xdr:to>
      <xdr:col>43</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A00-00005C000000}"/>
            </a:ext>
          </a:extLst>
        </xdr:cNvPr>
        <xdr:cNvCxnSpPr/>
      </xdr:nvCxnSpPr>
      <xdr:spPr>
        <a:xfrm>
          <a:off x="40344183" y="44948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696951</xdr:colOff>
      <xdr:row>8</xdr:row>
      <xdr:rowOff>418171</xdr:rowOff>
    </xdr:from>
    <xdr:to>
      <xdr:col>50</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A00-00005D000000}"/>
            </a:ext>
          </a:extLst>
        </xdr:cNvPr>
        <xdr:cNvCxnSpPr/>
      </xdr:nvCxnSpPr>
      <xdr:spPr>
        <a:xfrm>
          <a:off x="46493151" y="44948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627256</xdr:colOff>
      <xdr:row>8</xdr:row>
      <xdr:rowOff>441402</xdr:rowOff>
    </xdr:from>
    <xdr:to>
      <xdr:col>58</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A00-00005E000000}"/>
            </a:ext>
          </a:extLst>
        </xdr:cNvPr>
        <xdr:cNvCxnSpPr/>
      </xdr:nvCxnSpPr>
      <xdr:spPr>
        <a:xfrm>
          <a:off x="54938806" y="45181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1014502</xdr:colOff>
      <xdr:row>8</xdr:row>
      <xdr:rowOff>447675</xdr:rowOff>
    </xdr:from>
    <xdr:to>
      <xdr:col>66</xdr:col>
      <xdr:colOff>1019175</xdr:colOff>
      <xdr:row>8</xdr:row>
      <xdr:rowOff>861398</xdr:rowOff>
    </xdr:to>
    <xdr:cxnSp macro="">
      <xdr:nvCxnSpPr>
        <xdr:cNvPr id="95" name="Conector recto de flecha 94">
          <a:extLst>
            <a:ext uri="{FF2B5EF4-FFF2-40B4-BE49-F238E27FC236}">
              <a16:creationId xmlns:a16="http://schemas.microsoft.com/office/drawing/2014/main" id="{00000000-0008-0000-0A00-00005F000000}"/>
            </a:ext>
          </a:extLst>
        </xdr:cNvPr>
        <xdr:cNvCxnSpPr/>
      </xdr:nvCxnSpPr>
      <xdr:spPr>
        <a:xfrm flipH="1">
          <a:off x="64012852" y="4524375"/>
          <a:ext cx="4673" cy="4137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673719</xdr:colOff>
      <xdr:row>6</xdr:row>
      <xdr:rowOff>511097</xdr:rowOff>
    </xdr:from>
    <xdr:to>
      <xdr:col>45</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A00-000060000000}"/>
            </a:ext>
          </a:extLst>
        </xdr:cNvPr>
        <xdr:cNvCxnSpPr/>
      </xdr:nvCxnSpPr>
      <xdr:spPr>
        <a:xfrm>
          <a:off x="42574194" y="21970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813110</xdr:colOff>
      <xdr:row>6</xdr:row>
      <xdr:rowOff>487866</xdr:rowOff>
    </xdr:from>
    <xdr:to>
      <xdr:col>81</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A00-000061000000}"/>
            </a:ext>
          </a:extLst>
        </xdr:cNvPr>
        <xdr:cNvCxnSpPr/>
      </xdr:nvCxnSpPr>
      <xdr:spPr>
        <a:xfrm>
          <a:off x="77994185" y="21737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557561</xdr:colOff>
      <xdr:row>8</xdr:row>
      <xdr:rowOff>447675</xdr:rowOff>
    </xdr:from>
    <xdr:to>
      <xdr:col>89</xdr:col>
      <xdr:colOff>714375</xdr:colOff>
      <xdr:row>8</xdr:row>
      <xdr:rowOff>464634</xdr:rowOff>
    </xdr:to>
    <xdr:cxnSp macro="">
      <xdr:nvCxnSpPr>
        <xdr:cNvPr id="98" name="Conector recto 97">
          <a:extLst>
            <a:ext uri="{FF2B5EF4-FFF2-40B4-BE49-F238E27FC236}">
              <a16:creationId xmlns:a16="http://schemas.microsoft.com/office/drawing/2014/main" id="{00000000-0008-0000-0A00-000062000000}"/>
            </a:ext>
          </a:extLst>
        </xdr:cNvPr>
        <xdr:cNvCxnSpPr/>
      </xdr:nvCxnSpPr>
      <xdr:spPr>
        <a:xfrm flipV="1">
          <a:off x="71718836" y="4524375"/>
          <a:ext cx="15473014" cy="16959"/>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580793</xdr:colOff>
      <xdr:row>8</xdr:row>
      <xdr:rowOff>464634</xdr:rowOff>
    </xdr:from>
    <xdr:to>
      <xdr:col>76</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A00-000063000000}"/>
            </a:ext>
          </a:extLst>
        </xdr:cNvPr>
        <xdr:cNvCxnSpPr/>
      </xdr:nvCxnSpPr>
      <xdr:spPr>
        <a:xfrm>
          <a:off x="71742068" y="45413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882805</xdr:colOff>
      <xdr:row>8</xdr:row>
      <xdr:rowOff>487866</xdr:rowOff>
    </xdr:from>
    <xdr:to>
      <xdr:col>81</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A00-000064000000}"/>
            </a:ext>
          </a:extLst>
        </xdr:cNvPr>
        <xdr:cNvCxnSpPr/>
      </xdr:nvCxnSpPr>
      <xdr:spPr>
        <a:xfrm>
          <a:off x="78063880" y="45645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906037</xdr:colOff>
      <xdr:row>8</xdr:row>
      <xdr:rowOff>69696</xdr:rowOff>
    </xdr:from>
    <xdr:to>
      <xdr:col>81</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A00-000065000000}"/>
            </a:ext>
          </a:extLst>
        </xdr:cNvPr>
        <xdr:cNvCxnSpPr/>
      </xdr:nvCxnSpPr>
      <xdr:spPr>
        <a:xfrm>
          <a:off x="78087112" y="41463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599842</xdr:colOff>
      <xdr:row>8</xdr:row>
      <xdr:rowOff>441403</xdr:rowOff>
    </xdr:from>
    <xdr:to>
      <xdr:col>86</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A00-000066000000}"/>
            </a:ext>
          </a:extLst>
        </xdr:cNvPr>
        <xdr:cNvCxnSpPr/>
      </xdr:nvCxnSpPr>
      <xdr:spPr>
        <a:xfrm>
          <a:off x="83534017" y="45181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696951</xdr:colOff>
      <xdr:row>8</xdr:row>
      <xdr:rowOff>46463</xdr:rowOff>
    </xdr:from>
    <xdr:to>
      <xdr:col>45</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A00-000067000000}"/>
            </a:ext>
          </a:extLst>
        </xdr:cNvPr>
        <xdr:cNvCxnSpPr/>
      </xdr:nvCxnSpPr>
      <xdr:spPr>
        <a:xfrm>
          <a:off x="42597426" y="41231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666750</xdr:colOff>
      <xdr:row>8</xdr:row>
      <xdr:rowOff>447675</xdr:rowOff>
    </xdr:from>
    <xdr:to>
      <xdr:col>70</xdr:col>
      <xdr:colOff>671423</xdr:colOff>
      <xdr:row>8</xdr:row>
      <xdr:rowOff>861398</xdr:rowOff>
    </xdr:to>
    <xdr:cxnSp macro="">
      <xdr:nvCxnSpPr>
        <xdr:cNvPr id="104" name="Conector recto de flecha 103">
          <a:extLst>
            <a:ext uri="{FF2B5EF4-FFF2-40B4-BE49-F238E27FC236}">
              <a16:creationId xmlns:a16="http://schemas.microsoft.com/office/drawing/2014/main" id="{00000000-0008-0000-0A00-000068000000}"/>
            </a:ext>
          </a:extLst>
        </xdr:cNvPr>
        <xdr:cNvCxnSpPr/>
      </xdr:nvCxnSpPr>
      <xdr:spPr>
        <a:xfrm flipH="1">
          <a:off x="67818000" y="4524375"/>
          <a:ext cx="4673" cy="4137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414130</xdr:colOff>
      <xdr:row>12</xdr:row>
      <xdr:rowOff>289891</xdr:rowOff>
    </xdr:from>
    <xdr:to>
      <xdr:col>50</xdr:col>
      <xdr:colOff>911087</xdr:colOff>
      <xdr:row>12</xdr:row>
      <xdr:rowOff>289891</xdr:rowOff>
    </xdr:to>
    <xdr:cxnSp macro="">
      <xdr:nvCxnSpPr>
        <xdr:cNvPr id="105" name="Conector recto 104">
          <a:extLst>
            <a:ext uri="{FF2B5EF4-FFF2-40B4-BE49-F238E27FC236}">
              <a16:creationId xmlns:a16="http://schemas.microsoft.com/office/drawing/2014/main" id="{00000000-0008-0000-0A00-000069000000}"/>
            </a:ext>
          </a:extLst>
        </xdr:cNvPr>
        <xdr:cNvCxnSpPr/>
      </xdr:nvCxnSpPr>
      <xdr:spPr>
        <a:xfrm>
          <a:off x="44248180" y="7509841"/>
          <a:ext cx="245910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441739</xdr:colOff>
      <xdr:row>12</xdr:row>
      <xdr:rowOff>303695</xdr:rowOff>
    </xdr:from>
    <xdr:to>
      <xdr:col>48</xdr:col>
      <xdr:colOff>441740</xdr:colOff>
      <xdr:row>13</xdr:row>
      <xdr:rowOff>0</xdr:rowOff>
    </xdr:to>
    <xdr:cxnSp macro="">
      <xdr:nvCxnSpPr>
        <xdr:cNvPr id="106" name="Conector recto de flecha 105">
          <a:extLst>
            <a:ext uri="{FF2B5EF4-FFF2-40B4-BE49-F238E27FC236}">
              <a16:creationId xmlns:a16="http://schemas.microsoft.com/office/drawing/2014/main" id="{00000000-0008-0000-0A00-00006A000000}"/>
            </a:ext>
          </a:extLst>
        </xdr:cNvPr>
        <xdr:cNvCxnSpPr/>
      </xdr:nvCxnSpPr>
      <xdr:spPr>
        <a:xfrm>
          <a:off x="44275789" y="7523645"/>
          <a:ext cx="1" cy="6297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1110421</xdr:colOff>
      <xdr:row>12</xdr:row>
      <xdr:rowOff>19050</xdr:rowOff>
    </xdr:from>
    <xdr:to>
      <xdr:col>48</xdr:col>
      <xdr:colOff>1124226</xdr:colOff>
      <xdr:row>12</xdr:row>
      <xdr:rowOff>308941</xdr:rowOff>
    </xdr:to>
    <xdr:cxnSp macro="">
      <xdr:nvCxnSpPr>
        <xdr:cNvPr id="107" name="Conector recto de flecha 106">
          <a:extLst>
            <a:ext uri="{FF2B5EF4-FFF2-40B4-BE49-F238E27FC236}">
              <a16:creationId xmlns:a16="http://schemas.microsoft.com/office/drawing/2014/main" id="{00000000-0008-0000-0A00-00006B000000}"/>
            </a:ext>
          </a:extLst>
        </xdr:cNvPr>
        <xdr:cNvCxnSpPr/>
      </xdr:nvCxnSpPr>
      <xdr:spPr>
        <a:xfrm>
          <a:off x="44944471" y="723900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869674</xdr:colOff>
      <xdr:row>12</xdr:row>
      <xdr:rowOff>289891</xdr:rowOff>
    </xdr:from>
    <xdr:to>
      <xdr:col>50</xdr:col>
      <xdr:colOff>870225</xdr:colOff>
      <xdr:row>13</xdr:row>
      <xdr:rowOff>552</xdr:rowOff>
    </xdr:to>
    <xdr:cxnSp macro="">
      <xdr:nvCxnSpPr>
        <xdr:cNvPr id="108" name="Conector recto de flecha 107">
          <a:extLst>
            <a:ext uri="{FF2B5EF4-FFF2-40B4-BE49-F238E27FC236}">
              <a16:creationId xmlns:a16="http://schemas.microsoft.com/office/drawing/2014/main" id="{00000000-0008-0000-0A00-00006C000000}"/>
            </a:ext>
          </a:extLst>
        </xdr:cNvPr>
        <xdr:cNvCxnSpPr/>
      </xdr:nvCxnSpPr>
      <xdr:spPr>
        <a:xfrm>
          <a:off x="46665874" y="7509841"/>
          <a:ext cx="551" cy="6441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876300</xdr:colOff>
      <xdr:row>14</xdr:row>
      <xdr:rowOff>9525</xdr:rowOff>
    </xdr:from>
    <xdr:to>
      <xdr:col>56</xdr:col>
      <xdr:colOff>885825</xdr:colOff>
      <xdr:row>16</xdr:row>
      <xdr:rowOff>9525</xdr:rowOff>
    </xdr:to>
    <xdr:cxnSp macro="">
      <xdr:nvCxnSpPr>
        <xdr:cNvPr id="109" name="Conector recto de flecha 108">
          <a:extLst>
            <a:ext uri="{FF2B5EF4-FFF2-40B4-BE49-F238E27FC236}">
              <a16:creationId xmlns:a16="http://schemas.microsoft.com/office/drawing/2014/main" id="{00000000-0008-0000-0A00-00006D000000}"/>
            </a:ext>
          </a:extLst>
        </xdr:cNvPr>
        <xdr:cNvCxnSpPr/>
      </xdr:nvCxnSpPr>
      <xdr:spPr>
        <a:xfrm>
          <a:off x="53206650" y="8877300"/>
          <a:ext cx="9525" cy="647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895350</xdr:colOff>
      <xdr:row>14</xdr:row>
      <xdr:rowOff>19050</xdr:rowOff>
    </xdr:from>
    <xdr:to>
      <xdr:col>54</xdr:col>
      <xdr:colOff>904875</xdr:colOff>
      <xdr:row>16</xdr:row>
      <xdr:rowOff>19050</xdr:rowOff>
    </xdr:to>
    <xdr:cxnSp macro="">
      <xdr:nvCxnSpPr>
        <xdr:cNvPr id="110" name="Conector recto de flecha 109">
          <a:extLst>
            <a:ext uri="{FF2B5EF4-FFF2-40B4-BE49-F238E27FC236}">
              <a16:creationId xmlns:a16="http://schemas.microsoft.com/office/drawing/2014/main" id="{00000000-0008-0000-0A00-00006E000000}"/>
            </a:ext>
          </a:extLst>
        </xdr:cNvPr>
        <xdr:cNvCxnSpPr/>
      </xdr:nvCxnSpPr>
      <xdr:spPr>
        <a:xfrm>
          <a:off x="51177825" y="8886825"/>
          <a:ext cx="9525" cy="647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695325</xdr:colOff>
      <xdr:row>8</xdr:row>
      <xdr:rowOff>466725</xdr:rowOff>
    </xdr:from>
    <xdr:to>
      <xdr:col>89</xdr:col>
      <xdr:colOff>695325</xdr:colOff>
      <xdr:row>8</xdr:row>
      <xdr:rowOff>884896</xdr:rowOff>
    </xdr:to>
    <xdr:cxnSp macro="">
      <xdr:nvCxnSpPr>
        <xdr:cNvPr id="111" name="Conector recto de flecha 110">
          <a:extLst>
            <a:ext uri="{FF2B5EF4-FFF2-40B4-BE49-F238E27FC236}">
              <a16:creationId xmlns:a16="http://schemas.microsoft.com/office/drawing/2014/main" id="{00000000-0008-0000-0A00-00006F000000}"/>
            </a:ext>
          </a:extLst>
        </xdr:cNvPr>
        <xdr:cNvCxnSpPr/>
      </xdr:nvCxnSpPr>
      <xdr:spPr>
        <a:xfrm>
          <a:off x="87172800" y="4543425"/>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B00-000002000000}"/>
            </a:ext>
          </a:extLst>
        </xdr:cNvPr>
        <xdr:cNvGrpSpPr/>
      </xdr:nvGrpSpPr>
      <xdr:grpSpPr>
        <a:xfrm>
          <a:off x="2489200" y="4779879"/>
          <a:ext cx="3811002" cy="135021"/>
          <a:chOff x="1524000" y="3930316"/>
          <a:chExt cx="3469105" cy="581526"/>
        </a:xfrm>
      </xdr:grpSpPr>
      <xdr:cxnSp macro="">
        <xdr:nvCxnSpPr>
          <xdr:cNvPr id="3" name="Conector recto 2">
            <a:extLst>
              <a:ext uri="{FF2B5EF4-FFF2-40B4-BE49-F238E27FC236}">
                <a16:creationId xmlns:a16="http://schemas.microsoft.com/office/drawing/2014/main" id="{00000000-0008-0000-0B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B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B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B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B00-000007000000}"/>
            </a:ext>
          </a:extLst>
        </xdr:cNvPr>
        <xdr:cNvGrpSpPr/>
      </xdr:nvGrpSpPr>
      <xdr:grpSpPr>
        <a:xfrm>
          <a:off x="3100806" y="3883526"/>
          <a:ext cx="6351336" cy="164599"/>
          <a:chOff x="1524000" y="3940342"/>
          <a:chExt cx="3469105" cy="571500"/>
        </a:xfrm>
      </xdr:grpSpPr>
      <xdr:cxnSp macro="">
        <xdr:nvCxnSpPr>
          <xdr:cNvPr id="8" name="Conector recto 7">
            <a:extLst>
              <a:ext uri="{FF2B5EF4-FFF2-40B4-BE49-F238E27FC236}">
                <a16:creationId xmlns:a16="http://schemas.microsoft.com/office/drawing/2014/main" id="{00000000-0008-0000-0B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B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B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B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B00-00000C000000}"/>
            </a:ext>
          </a:extLst>
        </xdr:cNvPr>
        <xdr:cNvGrpSpPr/>
      </xdr:nvGrpSpPr>
      <xdr:grpSpPr>
        <a:xfrm>
          <a:off x="8576009" y="4769853"/>
          <a:ext cx="2916488" cy="146551"/>
          <a:chOff x="1524000" y="3930316"/>
          <a:chExt cx="3469105" cy="581526"/>
        </a:xfrm>
      </xdr:grpSpPr>
      <xdr:cxnSp macro="">
        <xdr:nvCxnSpPr>
          <xdr:cNvPr id="13" name="Conector recto 12">
            <a:extLst>
              <a:ext uri="{FF2B5EF4-FFF2-40B4-BE49-F238E27FC236}">
                <a16:creationId xmlns:a16="http://schemas.microsoft.com/office/drawing/2014/main" id="{00000000-0008-0000-0B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B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B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B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B00-000011000000}"/>
            </a:ext>
          </a:extLst>
        </xdr:cNvPr>
        <xdr:cNvCxnSpPr/>
      </xdr:nvCxnSpPr>
      <xdr:spPr>
        <a:xfrm flipH="1">
          <a:off x="8401050" y="595763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361952</xdr:colOff>
      <xdr:row>10</xdr:row>
      <xdr:rowOff>6520</xdr:rowOff>
    </xdr:from>
    <xdr:to>
      <xdr:col>19</xdr:col>
      <xdr:colOff>1</xdr:colOff>
      <xdr:row>11</xdr:row>
      <xdr:rowOff>9527</xdr:rowOff>
    </xdr:to>
    <xdr:grpSp>
      <xdr:nvGrpSpPr>
        <xdr:cNvPr id="18" name="Grupo 17">
          <a:extLst>
            <a:ext uri="{FF2B5EF4-FFF2-40B4-BE49-F238E27FC236}">
              <a16:creationId xmlns:a16="http://schemas.microsoft.com/office/drawing/2014/main" id="{00000000-0008-0000-0B00-000012000000}"/>
            </a:ext>
          </a:extLst>
        </xdr:cNvPr>
        <xdr:cNvGrpSpPr/>
      </xdr:nvGrpSpPr>
      <xdr:grpSpPr>
        <a:xfrm>
          <a:off x="14243052" y="4756320"/>
          <a:ext cx="6445249" cy="168107"/>
          <a:chOff x="1524000" y="3901864"/>
          <a:chExt cx="3469105" cy="609978"/>
        </a:xfrm>
      </xdr:grpSpPr>
      <xdr:cxnSp macro="">
        <xdr:nvCxnSpPr>
          <xdr:cNvPr id="19" name="Conector recto 18">
            <a:extLst>
              <a:ext uri="{FF2B5EF4-FFF2-40B4-BE49-F238E27FC236}">
                <a16:creationId xmlns:a16="http://schemas.microsoft.com/office/drawing/2014/main" id="{00000000-0008-0000-0B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B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B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B00-000016000000}"/>
              </a:ext>
            </a:extLst>
          </xdr:cNvPr>
          <xdr:cNvCxnSpPr/>
        </xdr:nvCxnSpPr>
        <xdr:spPr>
          <a:xfrm>
            <a:off x="2716668" y="3901864"/>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502</xdr:colOff>
      <xdr:row>10</xdr:row>
      <xdr:rowOff>60157</xdr:rowOff>
    </xdr:from>
    <xdr:to>
      <xdr:col>25</xdr:col>
      <xdr:colOff>501</xdr:colOff>
      <xdr:row>11</xdr:row>
      <xdr:rowOff>30078</xdr:rowOff>
    </xdr:to>
    <xdr:grpSp>
      <xdr:nvGrpSpPr>
        <xdr:cNvPr id="23" name="Grupo 22">
          <a:extLst>
            <a:ext uri="{FF2B5EF4-FFF2-40B4-BE49-F238E27FC236}">
              <a16:creationId xmlns:a16="http://schemas.microsoft.com/office/drawing/2014/main" id="{00000000-0008-0000-0B00-000017000000}"/>
            </a:ext>
          </a:extLst>
        </xdr:cNvPr>
        <xdr:cNvGrpSpPr/>
      </xdr:nvGrpSpPr>
      <xdr:grpSpPr>
        <a:xfrm>
          <a:off x="26327602" y="4809957"/>
          <a:ext cx="3492499" cy="135021"/>
          <a:chOff x="1524000" y="3930316"/>
          <a:chExt cx="3469105" cy="581526"/>
        </a:xfrm>
      </xdr:grpSpPr>
      <xdr:cxnSp macro="">
        <xdr:nvCxnSpPr>
          <xdr:cNvPr id="24" name="Conector recto 23">
            <a:extLst>
              <a:ext uri="{FF2B5EF4-FFF2-40B4-BE49-F238E27FC236}">
                <a16:creationId xmlns:a16="http://schemas.microsoft.com/office/drawing/2014/main" id="{00000000-0008-0000-0B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B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B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B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501316</xdr:colOff>
      <xdr:row>8</xdr:row>
      <xdr:rowOff>499</xdr:rowOff>
    </xdr:from>
    <xdr:to>
      <xdr:col>23</xdr:col>
      <xdr:colOff>581526</xdr:colOff>
      <xdr:row>9</xdr:row>
      <xdr:rowOff>92923</xdr:rowOff>
    </xdr:to>
    <xdr:grpSp>
      <xdr:nvGrpSpPr>
        <xdr:cNvPr id="28" name="Grupo 27">
          <a:extLst>
            <a:ext uri="{FF2B5EF4-FFF2-40B4-BE49-F238E27FC236}">
              <a16:creationId xmlns:a16="http://schemas.microsoft.com/office/drawing/2014/main" id="{00000000-0008-0000-0B00-00001C000000}"/>
            </a:ext>
          </a:extLst>
        </xdr:cNvPr>
        <xdr:cNvGrpSpPr/>
      </xdr:nvGrpSpPr>
      <xdr:grpSpPr>
        <a:xfrm>
          <a:off x="16516016" y="3873999"/>
          <a:ext cx="10392610" cy="257524"/>
          <a:chOff x="1524000" y="3907445"/>
          <a:chExt cx="3469105" cy="604397"/>
        </a:xfrm>
      </xdr:grpSpPr>
      <xdr:cxnSp macro="">
        <xdr:nvCxnSpPr>
          <xdr:cNvPr id="29" name="Conector recto 28">
            <a:extLst>
              <a:ext uri="{FF2B5EF4-FFF2-40B4-BE49-F238E27FC236}">
                <a16:creationId xmlns:a16="http://schemas.microsoft.com/office/drawing/2014/main" id="{00000000-0008-0000-0B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B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B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B00-000020000000}"/>
              </a:ext>
            </a:extLst>
          </xdr:cNvPr>
          <xdr:cNvCxnSpPr/>
        </xdr:nvCxnSpPr>
        <xdr:spPr>
          <a:xfrm>
            <a:off x="3788610" y="3907445"/>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363876</xdr:colOff>
      <xdr:row>10</xdr:row>
      <xdr:rowOff>10026</xdr:rowOff>
    </xdr:from>
    <xdr:to>
      <xdr:col>38</xdr:col>
      <xdr:colOff>691815</xdr:colOff>
      <xdr:row>11</xdr:row>
      <xdr:rowOff>60157</xdr:rowOff>
    </xdr:to>
    <xdr:grpSp>
      <xdr:nvGrpSpPr>
        <xdr:cNvPr id="33" name="Grupo 32">
          <a:extLst>
            <a:ext uri="{FF2B5EF4-FFF2-40B4-BE49-F238E27FC236}">
              <a16:creationId xmlns:a16="http://schemas.microsoft.com/office/drawing/2014/main" id="{00000000-0008-0000-0B00-000021000000}"/>
            </a:ext>
          </a:extLst>
        </xdr:cNvPr>
        <xdr:cNvGrpSpPr/>
      </xdr:nvGrpSpPr>
      <xdr:grpSpPr>
        <a:xfrm>
          <a:off x="31351876" y="4759826"/>
          <a:ext cx="10195839" cy="215231"/>
          <a:chOff x="1524000" y="3850106"/>
          <a:chExt cx="3469105" cy="661736"/>
        </a:xfrm>
      </xdr:grpSpPr>
      <xdr:cxnSp macro="">
        <xdr:nvCxnSpPr>
          <xdr:cNvPr id="34" name="Conector recto 33">
            <a:extLst>
              <a:ext uri="{FF2B5EF4-FFF2-40B4-BE49-F238E27FC236}">
                <a16:creationId xmlns:a16="http://schemas.microsoft.com/office/drawing/2014/main" id="{00000000-0008-0000-0B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B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B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B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862263</xdr:colOff>
      <xdr:row>10</xdr:row>
      <xdr:rowOff>320842</xdr:rowOff>
    </xdr:from>
    <xdr:to>
      <xdr:col>30</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B00-000026000000}"/>
            </a:ext>
          </a:extLst>
        </xdr:cNvPr>
        <xdr:cNvCxnSpPr/>
      </xdr:nvCxnSpPr>
      <xdr:spPr>
        <a:xfrm>
          <a:off x="29589663" y="5997742"/>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741948</xdr:colOff>
      <xdr:row>10</xdr:row>
      <xdr:rowOff>381000</xdr:rowOff>
    </xdr:from>
    <xdr:to>
      <xdr:col>32</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B00-000027000000}"/>
            </a:ext>
          </a:extLst>
        </xdr:cNvPr>
        <xdr:cNvCxnSpPr/>
      </xdr:nvCxnSpPr>
      <xdr:spPr>
        <a:xfrm>
          <a:off x="31517223" y="605790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631659</xdr:colOff>
      <xdr:row>10</xdr:row>
      <xdr:rowOff>30079</xdr:rowOff>
    </xdr:from>
    <xdr:to>
      <xdr:col>45</xdr:col>
      <xdr:colOff>701842</xdr:colOff>
      <xdr:row>11</xdr:row>
      <xdr:rowOff>0</xdr:rowOff>
    </xdr:to>
    <xdr:grpSp>
      <xdr:nvGrpSpPr>
        <xdr:cNvPr id="40" name="Grupo 39">
          <a:extLst>
            <a:ext uri="{FF2B5EF4-FFF2-40B4-BE49-F238E27FC236}">
              <a16:creationId xmlns:a16="http://schemas.microsoft.com/office/drawing/2014/main" id="{00000000-0008-0000-0B00-000028000000}"/>
            </a:ext>
          </a:extLst>
        </xdr:cNvPr>
        <xdr:cNvGrpSpPr/>
      </xdr:nvGrpSpPr>
      <xdr:grpSpPr>
        <a:xfrm>
          <a:off x="43913259" y="4779879"/>
          <a:ext cx="4718383" cy="135021"/>
          <a:chOff x="1524000" y="3930316"/>
          <a:chExt cx="3469105" cy="581526"/>
        </a:xfrm>
      </xdr:grpSpPr>
      <xdr:cxnSp macro="">
        <xdr:nvCxnSpPr>
          <xdr:cNvPr id="41" name="Conector recto 40">
            <a:extLst>
              <a:ext uri="{FF2B5EF4-FFF2-40B4-BE49-F238E27FC236}">
                <a16:creationId xmlns:a16="http://schemas.microsoft.com/office/drawing/2014/main" id="{00000000-0008-0000-0B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B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B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B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741947</xdr:colOff>
      <xdr:row>10</xdr:row>
      <xdr:rowOff>310816</xdr:rowOff>
    </xdr:from>
    <xdr:to>
      <xdr:col>43</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B00-00002D000000}"/>
            </a:ext>
          </a:extLst>
        </xdr:cNvPr>
        <xdr:cNvCxnSpPr/>
      </xdr:nvCxnSpPr>
      <xdr:spPr>
        <a:xfrm flipH="1">
          <a:off x="40365947" y="59877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531395</xdr:colOff>
      <xdr:row>10</xdr:row>
      <xdr:rowOff>30079</xdr:rowOff>
    </xdr:from>
    <xdr:to>
      <xdr:col>52</xdr:col>
      <xdr:colOff>741946</xdr:colOff>
      <xdr:row>11</xdr:row>
      <xdr:rowOff>0</xdr:rowOff>
    </xdr:to>
    <xdr:grpSp>
      <xdr:nvGrpSpPr>
        <xdr:cNvPr id="46" name="Grupo 45">
          <a:extLst>
            <a:ext uri="{FF2B5EF4-FFF2-40B4-BE49-F238E27FC236}">
              <a16:creationId xmlns:a16="http://schemas.microsoft.com/office/drawing/2014/main" id="{00000000-0008-0000-0B00-00002E000000}"/>
            </a:ext>
          </a:extLst>
        </xdr:cNvPr>
        <xdr:cNvGrpSpPr/>
      </xdr:nvGrpSpPr>
      <xdr:grpSpPr>
        <a:xfrm>
          <a:off x="50658295" y="4779879"/>
          <a:ext cx="4998451" cy="135021"/>
          <a:chOff x="1524000" y="3930316"/>
          <a:chExt cx="3469105" cy="581526"/>
        </a:xfrm>
      </xdr:grpSpPr>
      <xdr:cxnSp macro="">
        <xdr:nvCxnSpPr>
          <xdr:cNvPr id="47" name="Conector recto 46">
            <a:extLst>
              <a:ext uri="{FF2B5EF4-FFF2-40B4-BE49-F238E27FC236}">
                <a16:creationId xmlns:a16="http://schemas.microsoft.com/office/drawing/2014/main" id="{00000000-0008-0000-0B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B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B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B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691815</xdr:colOff>
      <xdr:row>10</xdr:row>
      <xdr:rowOff>310816</xdr:rowOff>
    </xdr:from>
    <xdr:to>
      <xdr:col>50</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B00-000033000000}"/>
            </a:ext>
          </a:extLst>
        </xdr:cNvPr>
        <xdr:cNvCxnSpPr/>
      </xdr:nvCxnSpPr>
      <xdr:spPr>
        <a:xfrm flipH="1">
          <a:off x="46488015" y="59877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641685</xdr:colOff>
      <xdr:row>9</xdr:row>
      <xdr:rowOff>187492</xdr:rowOff>
    </xdr:from>
    <xdr:to>
      <xdr:col>60</xdr:col>
      <xdr:colOff>758992</xdr:colOff>
      <xdr:row>10</xdr:row>
      <xdr:rowOff>190499</xdr:rowOff>
    </xdr:to>
    <xdr:grpSp>
      <xdr:nvGrpSpPr>
        <xdr:cNvPr id="52" name="Grupo 51">
          <a:extLst>
            <a:ext uri="{FF2B5EF4-FFF2-40B4-BE49-F238E27FC236}">
              <a16:creationId xmlns:a16="http://schemas.microsoft.com/office/drawing/2014/main" id="{00000000-0008-0000-0B00-000034000000}"/>
            </a:ext>
          </a:extLst>
        </xdr:cNvPr>
        <xdr:cNvGrpSpPr/>
      </xdr:nvGrpSpPr>
      <xdr:grpSpPr>
        <a:xfrm>
          <a:off x="60458685" y="4226092"/>
          <a:ext cx="4549607" cy="688807"/>
          <a:chOff x="1524000" y="3930316"/>
          <a:chExt cx="3469105" cy="581526"/>
        </a:xfrm>
      </xdr:grpSpPr>
      <xdr:cxnSp macro="">
        <xdr:nvCxnSpPr>
          <xdr:cNvPr id="53" name="Conector recto 52">
            <a:extLst>
              <a:ext uri="{FF2B5EF4-FFF2-40B4-BE49-F238E27FC236}">
                <a16:creationId xmlns:a16="http://schemas.microsoft.com/office/drawing/2014/main" id="{00000000-0008-0000-0B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B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B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B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58</xdr:col>
      <xdr:colOff>661736</xdr:colOff>
      <xdr:row>10</xdr:row>
      <xdr:rowOff>270710</xdr:rowOff>
    </xdr:from>
    <xdr:to>
      <xdr:col>58</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B00-000039000000}"/>
            </a:ext>
          </a:extLst>
        </xdr:cNvPr>
        <xdr:cNvCxnSpPr/>
      </xdr:nvCxnSpPr>
      <xdr:spPr>
        <a:xfrm flipH="1">
          <a:off x="54973286" y="5947610"/>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651710</xdr:colOff>
      <xdr:row>10</xdr:row>
      <xdr:rowOff>0</xdr:rowOff>
    </xdr:from>
    <xdr:to>
      <xdr:col>69</xdr:col>
      <xdr:colOff>4009</xdr:colOff>
      <xdr:row>11</xdr:row>
      <xdr:rowOff>501</xdr:rowOff>
    </xdr:to>
    <xdr:grpSp>
      <xdr:nvGrpSpPr>
        <xdr:cNvPr id="58" name="Grupo 57">
          <a:extLst>
            <a:ext uri="{FF2B5EF4-FFF2-40B4-BE49-F238E27FC236}">
              <a16:creationId xmlns:a16="http://schemas.microsoft.com/office/drawing/2014/main" id="{00000000-0008-0000-0B00-00003A000000}"/>
            </a:ext>
          </a:extLst>
        </xdr:cNvPr>
        <xdr:cNvGrpSpPr/>
      </xdr:nvGrpSpPr>
      <xdr:grpSpPr>
        <a:xfrm>
          <a:off x="70031810" y="4749800"/>
          <a:ext cx="6527799" cy="165601"/>
          <a:chOff x="1524000" y="3930316"/>
          <a:chExt cx="3469105" cy="581526"/>
        </a:xfrm>
      </xdr:grpSpPr>
      <xdr:cxnSp macro="">
        <xdr:nvCxnSpPr>
          <xdr:cNvPr id="59" name="Conector recto 58">
            <a:extLst>
              <a:ext uri="{FF2B5EF4-FFF2-40B4-BE49-F238E27FC236}">
                <a16:creationId xmlns:a16="http://schemas.microsoft.com/office/drawing/2014/main" id="{00000000-0008-0000-0B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B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B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B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66</xdr:col>
      <xdr:colOff>671762</xdr:colOff>
      <xdr:row>10</xdr:row>
      <xdr:rowOff>280737</xdr:rowOff>
    </xdr:from>
    <xdr:to>
      <xdr:col>66</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B00-00003F000000}"/>
            </a:ext>
          </a:extLst>
        </xdr:cNvPr>
        <xdr:cNvCxnSpPr/>
      </xdr:nvCxnSpPr>
      <xdr:spPr>
        <a:xfrm flipH="1">
          <a:off x="63670112" y="595763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531395</xdr:colOff>
      <xdr:row>9</xdr:row>
      <xdr:rowOff>186992</xdr:rowOff>
    </xdr:from>
    <xdr:to>
      <xdr:col>78</xdr:col>
      <xdr:colOff>2506</xdr:colOff>
      <xdr:row>10</xdr:row>
      <xdr:rowOff>189999</xdr:rowOff>
    </xdr:to>
    <xdr:grpSp>
      <xdr:nvGrpSpPr>
        <xdr:cNvPr id="64" name="Grupo 63">
          <a:extLst>
            <a:ext uri="{FF2B5EF4-FFF2-40B4-BE49-F238E27FC236}">
              <a16:creationId xmlns:a16="http://schemas.microsoft.com/office/drawing/2014/main" id="{00000000-0008-0000-0B00-000040000000}"/>
            </a:ext>
          </a:extLst>
        </xdr:cNvPr>
        <xdr:cNvGrpSpPr/>
      </xdr:nvGrpSpPr>
      <xdr:grpSpPr>
        <a:xfrm>
          <a:off x="80033395" y="4225592"/>
          <a:ext cx="5503611" cy="688807"/>
          <a:chOff x="1524000" y="3930316"/>
          <a:chExt cx="3469105" cy="581526"/>
        </a:xfrm>
      </xdr:grpSpPr>
      <xdr:cxnSp macro="">
        <xdr:nvCxnSpPr>
          <xdr:cNvPr id="65" name="Conector recto 64">
            <a:extLst>
              <a:ext uri="{FF2B5EF4-FFF2-40B4-BE49-F238E27FC236}">
                <a16:creationId xmlns:a16="http://schemas.microsoft.com/office/drawing/2014/main" id="{00000000-0008-0000-0B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B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B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B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80</xdr:col>
      <xdr:colOff>250658</xdr:colOff>
      <xdr:row>9</xdr:row>
      <xdr:rowOff>186991</xdr:rowOff>
    </xdr:from>
    <xdr:to>
      <xdr:col>83</xdr:col>
      <xdr:colOff>3509</xdr:colOff>
      <xdr:row>10</xdr:row>
      <xdr:rowOff>189998</xdr:rowOff>
    </xdr:to>
    <xdr:grpSp>
      <xdr:nvGrpSpPr>
        <xdr:cNvPr id="69" name="Grupo 68">
          <a:extLst>
            <a:ext uri="{FF2B5EF4-FFF2-40B4-BE49-F238E27FC236}">
              <a16:creationId xmlns:a16="http://schemas.microsoft.com/office/drawing/2014/main" id="{00000000-0008-0000-0B00-000045000000}"/>
            </a:ext>
          </a:extLst>
        </xdr:cNvPr>
        <xdr:cNvGrpSpPr/>
      </xdr:nvGrpSpPr>
      <xdr:grpSpPr>
        <a:xfrm>
          <a:off x="86293158" y="4225591"/>
          <a:ext cx="6102851" cy="688807"/>
          <a:chOff x="1524000" y="3930316"/>
          <a:chExt cx="3469105" cy="581526"/>
        </a:xfrm>
      </xdr:grpSpPr>
      <xdr:cxnSp macro="">
        <xdr:nvCxnSpPr>
          <xdr:cNvPr id="70" name="Conector recto 69">
            <a:extLst>
              <a:ext uri="{FF2B5EF4-FFF2-40B4-BE49-F238E27FC236}">
                <a16:creationId xmlns:a16="http://schemas.microsoft.com/office/drawing/2014/main" id="{00000000-0008-0000-0B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B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B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B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85</xdr:col>
      <xdr:colOff>431132</xdr:colOff>
      <xdr:row>9</xdr:row>
      <xdr:rowOff>187993</xdr:rowOff>
    </xdr:from>
    <xdr:to>
      <xdr:col>88</xdr:col>
      <xdr:colOff>2006</xdr:colOff>
      <xdr:row>11</xdr:row>
      <xdr:rowOff>500</xdr:rowOff>
    </xdr:to>
    <xdr:grpSp>
      <xdr:nvGrpSpPr>
        <xdr:cNvPr id="74" name="Grupo 73">
          <a:extLst>
            <a:ext uri="{FF2B5EF4-FFF2-40B4-BE49-F238E27FC236}">
              <a16:creationId xmlns:a16="http://schemas.microsoft.com/office/drawing/2014/main" id="{00000000-0008-0000-0B00-00004A000000}"/>
            </a:ext>
          </a:extLst>
        </xdr:cNvPr>
        <xdr:cNvGrpSpPr/>
      </xdr:nvGrpSpPr>
      <xdr:grpSpPr>
        <a:xfrm>
          <a:off x="93217332" y="4226593"/>
          <a:ext cx="5247774" cy="688807"/>
          <a:chOff x="1524000" y="3930316"/>
          <a:chExt cx="3469105" cy="581526"/>
        </a:xfrm>
      </xdr:grpSpPr>
      <xdr:cxnSp macro="">
        <xdr:nvCxnSpPr>
          <xdr:cNvPr id="75" name="Conector recto 74">
            <a:extLst>
              <a:ext uri="{FF2B5EF4-FFF2-40B4-BE49-F238E27FC236}">
                <a16:creationId xmlns:a16="http://schemas.microsoft.com/office/drawing/2014/main" id="{00000000-0008-0000-0B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B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B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B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54</xdr:col>
      <xdr:colOff>414130</xdr:colOff>
      <xdr:row>12</xdr:row>
      <xdr:rowOff>289891</xdr:rowOff>
    </xdr:from>
    <xdr:to>
      <xdr:col>56</xdr:col>
      <xdr:colOff>911087</xdr:colOff>
      <xdr:row>12</xdr:row>
      <xdr:rowOff>289891</xdr:rowOff>
    </xdr:to>
    <xdr:cxnSp macro="">
      <xdr:nvCxnSpPr>
        <xdr:cNvPr id="79" name="Conector recto 78">
          <a:extLst>
            <a:ext uri="{FF2B5EF4-FFF2-40B4-BE49-F238E27FC236}">
              <a16:creationId xmlns:a16="http://schemas.microsoft.com/office/drawing/2014/main" id="{00000000-0008-0000-0B00-00004F000000}"/>
            </a:ext>
          </a:extLst>
        </xdr:cNvPr>
        <xdr:cNvCxnSpPr/>
      </xdr:nvCxnSpPr>
      <xdr:spPr>
        <a:xfrm>
          <a:off x="50696605" y="7509841"/>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441739</xdr:colOff>
      <xdr:row>12</xdr:row>
      <xdr:rowOff>303695</xdr:rowOff>
    </xdr:from>
    <xdr:to>
      <xdr:col>54</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B00-000050000000}"/>
            </a:ext>
          </a:extLst>
        </xdr:cNvPr>
        <xdr:cNvCxnSpPr/>
      </xdr:nvCxnSpPr>
      <xdr:spPr>
        <a:xfrm>
          <a:off x="50724214" y="7523645"/>
          <a:ext cx="1" cy="6297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386521</xdr:colOff>
      <xdr:row>12</xdr:row>
      <xdr:rowOff>0</xdr:rowOff>
    </xdr:from>
    <xdr:to>
      <xdr:col>56</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B00-000051000000}"/>
            </a:ext>
          </a:extLst>
        </xdr:cNvPr>
        <xdr:cNvCxnSpPr/>
      </xdr:nvCxnSpPr>
      <xdr:spPr>
        <a:xfrm>
          <a:off x="52716871" y="721995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869674</xdr:colOff>
      <xdr:row>12</xdr:row>
      <xdr:rowOff>289891</xdr:rowOff>
    </xdr:from>
    <xdr:to>
      <xdr:col>56</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B00-000052000000}"/>
            </a:ext>
          </a:extLst>
        </xdr:cNvPr>
        <xdr:cNvCxnSpPr/>
      </xdr:nvCxnSpPr>
      <xdr:spPr>
        <a:xfrm>
          <a:off x="53200024" y="7509841"/>
          <a:ext cx="551" cy="6441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220869</xdr:colOff>
      <xdr:row>12</xdr:row>
      <xdr:rowOff>262283</xdr:rowOff>
    </xdr:from>
    <xdr:to>
      <xdr:col>62</xdr:col>
      <xdr:colOff>496956</xdr:colOff>
      <xdr:row>12</xdr:row>
      <xdr:rowOff>262283</xdr:rowOff>
    </xdr:to>
    <xdr:cxnSp macro="">
      <xdr:nvCxnSpPr>
        <xdr:cNvPr id="83" name="Conector recto 82">
          <a:extLst>
            <a:ext uri="{FF2B5EF4-FFF2-40B4-BE49-F238E27FC236}">
              <a16:creationId xmlns:a16="http://schemas.microsoft.com/office/drawing/2014/main" id="{00000000-0008-0000-0B00-000053000000}"/>
            </a:ext>
          </a:extLst>
        </xdr:cNvPr>
        <xdr:cNvCxnSpPr/>
      </xdr:nvCxnSpPr>
      <xdr:spPr>
        <a:xfrm>
          <a:off x="56427894" y="7482233"/>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248479</xdr:colOff>
      <xdr:row>12</xdr:row>
      <xdr:rowOff>289891</xdr:rowOff>
    </xdr:from>
    <xdr:to>
      <xdr:col>60</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B00-000054000000}"/>
            </a:ext>
          </a:extLst>
        </xdr:cNvPr>
        <xdr:cNvCxnSpPr/>
      </xdr:nvCxnSpPr>
      <xdr:spPr>
        <a:xfrm>
          <a:off x="56455504" y="750984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911086</xdr:colOff>
      <xdr:row>12</xdr:row>
      <xdr:rowOff>13804</xdr:rowOff>
    </xdr:from>
    <xdr:to>
      <xdr:col>60</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B00-000055000000}"/>
            </a:ext>
          </a:extLst>
        </xdr:cNvPr>
        <xdr:cNvCxnSpPr/>
      </xdr:nvCxnSpPr>
      <xdr:spPr>
        <a:xfrm>
          <a:off x="57118111" y="723375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469348</xdr:colOff>
      <xdr:row>12</xdr:row>
      <xdr:rowOff>276087</xdr:rowOff>
    </xdr:from>
    <xdr:to>
      <xdr:col>62</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B00-000056000000}"/>
            </a:ext>
          </a:extLst>
        </xdr:cNvPr>
        <xdr:cNvCxnSpPr/>
      </xdr:nvCxnSpPr>
      <xdr:spPr>
        <a:xfrm>
          <a:off x="58971898" y="749603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412750</xdr:colOff>
      <xdr:row>6</xdr:row>
      <xdr:rowOff>349250</xdr:rowOff>
    </xdr:from>
    <xdr:to>
      <xdr:col>81</xdr:col>
      <xdr:colOff>717860</xdr:colOff>
      <xdr:row>6</xdr:row>
      <xdr:rowOff>349250</xdr:rowOff>
    </xdr:to>
    <xdr:cxnSp macro="">
      <xdr:nvCxnSpPr>
        <xdr:cNvPr id="87" name="Conector recto 86">
          <a:extLst>
            <a:ext uri="{FF2B5EF4-FFF2-40B4-BE49-F238E27FC236}">
              <a16:creationId xmlns:a16="http://schemas.microsoft.com/office/drawing/2014/main" id="{00000000-0008-0000-0B00-000057000000}"/>
            </a:ext>
          </a:extLst>
        </xdr:cNvPr>
        <xdr:cNvCxnSpPr/>
      </xdr:nvCxnSpPr>
      <xdr:spPr>
        <a:xfrm>
          <a:off x="4117975" y="2035175"/>
          <a:ext cx="73780960"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548409</xdr:colOff>
      <xdr:row>6</xdr:row>
      <xdr:rowOff>375227</xdr:rowOff>
    </xdr:from>
    <xdr:to>
      <xdr:col>4</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B00-000058000000}"/>
            </a:ext>
          </a:extLst>
        </xdr:cNvPr>
        <xdr:cNvCxnSpPr/>
      </xdr:nvCxnSpPr>
      <xdr:spPr>
        <a:xfrm>
          <a:off x="4253634" y="2061152"/>
          <a:ext cx="10980" cy="113274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489121</xdr:colOff>
      <xdr:row>6</xdr:row>
      <xdr:rowOff>566352</xdr:rowOff>
    </xdr:from>
    <xdr:to>
      <xdr:col>21</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B00-000059000000}"/>
            </a:ext>
          </a:extLst>
        </xdr:cNvPr>
        <xdr:cNvCxnSpPr/>
      </xdr:nvCxnSpPr>
      <xdr:spPr>
        <a:xfrm>
          <a:off x="20177296" y="22522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634998</xdr:colOff>
      <xdr:row>8</xdr:row>
      <xdr:rowOff>435870</xdr:rowOff>
    </xdr:from>
    <xdr:to>
      <xdr:col>70</xdr:col>
      <xdr:colOff>676275</xdr:colOff>
      <xdr:row>8</xdr:row>
      <xdr:rowOff>438150</xdr:rowOff>
    </xdr:to>
    <xdr:cxnSp macro="">
      <xdr:nvCxnSpPr>
        <xdr:cNvPr id="90" name="Conector recto 89">
          <a:extLst>
            <a:ext uri="{FF2B5EF4-FFF2-40B4-BE49-F238E27FC236}">
              <a16:creationId xmlns:a16="http://schemas.microsoft.com/office/drawing/2014/main" id="{00000000-0008-0000-0B00-00005A000000}"/>
            </a:ext>
          </a:extLst>
        </xdr:cNvPr>
        <xdr:cNvCxnSpPr/>
      </xdr:nvCxnSpPr>
      <xdr:spPr>
        <a:xfrm>
          <a:off x="29362398" y="4512570"/>
          <a:ext cx="38465127" cy="228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627256</xdr:colOff>
      <xdr:row>8</xdr:row>
      <xdr:rowOff>371707</xdr:rowOff>
    </xdr:from>
    <xdr:to>
      <xdr:col>30</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B00-00005B000000}"/>
            </a:ext>
          </a:extLst>
        </xdr:cNvPr>
        <xdr:cNvCxnSpPr/>
      </xdr:nvCxnSpPr>
      <xdr:spPr>
        <a:xfrm>
          <a:off x="29354656" y="44484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720183</xdr:colOff>
      <xdr:row>8</xdr:row>
      <xdr:rowOff>418170</xdr:rowOff>
    </xdr:from>
    <xdr:to>
      <xdr:col>43</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B00-00005C000000}"/>
            </a:ext>
          </a:extLst>
        </xdr:cNvPr>
        <xdr:cNvCxnSpPr/>
      </xdr:nvCxnSpPr>
      <xdr:spPr>
        <a:xfrm>
          <a:off x="40344183" y="44948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696951</xdr:colOff>
      <xdr:row>8</xdr:row>
      <xdr:rowOff>418171</xdr:rowOff>
    </xdr:from>
    <xdr:to>
      <xdr:col>50</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B00-00005D000000}"/>
            </a:ext>
          </a:extLst>
        </xdr:cNvPr>
        <xdr:cNvCxnSpPr/>
      </xdr:nvCxnSpPr>
      <xdr:spPr>
        <a:xfrm>
          <a:off x="46493151" y="44948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627256</xdr:colOff>
      <xdr:row>8</xdr:row>
      <xdr:rowOff>441402</xdr:rowOff>
    </xdr:from>
    <xdr:to>
      <xdr:col>58</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B00-00005E000000}"/>
            </a:ext>
          </a:extLst>
        </xdr:cNvPr>
        <xdr:cNvCxnSpPr/>
      </xdr:nvCxnSpPr>
      <xdr:spPr>
        <a:xfrm>
          <a:off x="54938806" y="45181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1014502</xdr:colOff>
      <xdr:row>8</xdr:row>
      <xdr:rowOff>447675</xdr:rowOff>
    </xdr:from>
    <xdr:to>
      <xdr:col>66</xdr:col>
      <xdr:colOff>1019175</xdr:colOff>
      <xdr:row>8</xdr:row>
      <xdr:rowOff>861398</xdr:rowOff>
    </xdr:to>
    <xdr:cxnSp macro="">
      <xdr:nvCxnSpPr>
        <xdr:cNvPr id="95" name="Conector recto de flecha 94">
          <a:extLst>
            <a:ext uri="{FF2B5EF4-FFF2-40B4-BE49-F238E27FC236}">
              <a16:creationId xmlns:a16="http://schemas.microsoft.com/office/drawing/2014/main" id="{00000000-0008-0000-0B00-00005F000000}"/>
            </a:ext>
          </a:extLst>
        </xdr:cNvPr>
        <xdr:cNvCxnSpPr/>
      </xdr:nvCxnSpPr>
      <xdr:spPr>
        <a:xfrm flipH="1">
          <a:off x="64012852" y="4524375"/>
          <a:ext cx="4673" cy="4137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673719</xdr:colOff>
      <xdr:row>6</xdr:row>
      <xdr:rowOff>511097</xdr:rowOff>
    </xdr:from>
    <xdr:to>
      <xdr:col>45</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B00-000060000000}"/>
            </a:ext>
          </a:extLst>
        </xdr:cNvPr>
        <xdr:cNvCxnSpPr/>
      </xdr:nvCxnSpPr>
      <xdr:spPr>
        <a:xfrm>
          <a:off x="42574194" y="21970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813110</xdr:colOff>
      <xdr:row>6</xdr:row>
      <xdr:rowOff>487866</xdr:rowOff>
    </xdr:from>
    <xdr:to>
      <xdr:col>81</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B00-000061000000}"/>
            </a:ext>
          </a:extLst>
        </xdr:cNvPr>
        <xdr:cNvCxnSpPr/>
      </xdr:nvCxnSpPr>
      <xdr:spPr>
        <a:xfrm>
          <a:off x="77994185" y="21737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557561</xdr:colOff>
      <xdr:row>8</xdr:row>
      <xdr:rowOff>447675</xdr:rowOff>
    </xdr:from>
    <xdr:to>
      <xdr:col>89</xdr:col>
      <xdr:colOff>714375</xdr:colOff>
      <xdr:row>8</xdr:row>
      <xdr:rowOff>464634</xdr:rowOff>
    </xdr:to>
    <xdr:cxnSp macro="">
      <xdr:nvCxnSpPr>
        <xdr:cNvPr id="98" name="Conector recto 97">
          <a:extLst>
            <a:ext uri="{FF2B5EF4-FFF2-40B4-BE49-F238E27FC236}">
              <a16:creationId xmlns:a16="http://schemas.microsoft.com/office/drawing/2014/main" id="{00000000-0008-0000-0B00-000062000000}"/>
            </a:ext>
          </a:extLst>
        </xdr:cNvPr>
        <xdr:cNvCxnSpPr/>
      </xdr:nvCxnSpPr>
      <xdr:spPr>
        <a:xfrm flipV="1">
          <a:off x="71718836" y="4524375"/>
          <a:ext cx="15473014" cy="16959"/>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580793</xdr:colOff>
      <xdr:row>8</xdr:row>
      <xdr:rowOff>464634</xdr:rowOff>
    </xdr:from>
    <xdr:to>
      <xdr:col>76</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B00-000063000000}"/>
            </a:ext>
          </a:extLst>
        </xdr:cNvPr>
        <xdr:cNvCxnSpPr/>
      </xdr:nvCxnSpPr>
      <xdr:spPr>
        <a:xfrm>
          <a:off x="71742068" y="45413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882805</xdr:colOff>
      <xdr:row>8</xdr:row>
      <xdr:rowOff>487866</xdr:rowOff>
    </xdr:from>
    <xdr:to>
      <xdr:col>81</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B00-000064000000}"/>
            </a:ext>
          </a:extLst>
        </xdr:cNvPr>
        <xdr:cNvCxnSpPr/>
      </xdr:nvCxnSpPr>
      <xdr:spPr>
        <a:xfrm>
          <a:off x="78063880" y="45645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906037</xdr:colOff>
      <xdr:row>8</xdr:row>
      <xdr:rowOff>69696</xdr:rowOff>
    </xdr:from>
    <xdr:to>
      <xdr:col>81</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B00-000065000000}"/>
            </a:ext>
          </a:extLst>
        </xdr:cNvPr>
        <xdr:cNvCxnSpPr/>
      </xdr:nvCxnSpPr>
      <xdr:spPr>
        <a:xfrm>
          <a:off x="78087112" y="41463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599842</xdr:colOff>
      <xdr:row>8</xdr:row>
      <xdr:rowOff>441403</xdr:rowOff>
    </xdr:from>
    <xdr:to>
      <xdr:col>86</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B00-000066000000}"/>
            </a:ext>
          </a:extLst>
        </xdr:cNvPr>
        <xdr:cNvCxnSpPr/>
      </xdr:nvCxnSpPr>
      <xdr:spPr>
        <a:xfrm>
          <a:off x="83534017" y="45181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696951</xdr:colOff>
      <xdr:row>8</xdr:row>
      <xdr:rowOff>46463</xdr:rowOff>
    </xdr:from>
    <xdr:to>
      <xdr:col>45</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B00-000067000000}"/>
            </a:ext>
          </a:extLst>
        </xdr:cNvPr>
        <xdr:cNvCxnSpPr/>
      </xdr:nvCxnSpPr>
      <xdr:spPr>
        <a:xfrm>
          <a:off x="42597426" y="41231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666750</xdr:colOff>
      <xdr:row>8</xdr:row>
      <xdr:rowOff>447675</xdr:rowOff>
    </xdr:from>
    <xdr:to>
      <xdr:col>70</xdr:col>
      <xdr:colOff>671423</xdr:colOff>
      <xdr:row>8</xdr:row>
      <xdr:rowOff>861398</xdr:rowOff>
    </xdr:to>
    <xdr:cxnSp macro="">
      <xdr:nvCxnSpPr>
        <xdr:cNvPr id="104" name="Conector recto de flecha 103">
          <a:extLst>
            <a:ext uri="{FF2B5EF4-FFF2-40B4-BE49-F238E27FC236}">
              <a16:creationId xmlns:a16="http://schemas.microsoft.com/office/drawing/2014/main" id="{00000000-0008-0000-0B00-000068000000}"/>
            </a:ext>
          </a:extLst>
        </xdr:cNvPr>
        <xdr:cNvCxnSpPr/>
      </xdr:nvCxnSpPr>
      <xdr:spPr>
        <a:xfrm flipH="1">
          <a:off x="67818000" y="4524375"/>
          <a:ext cx="4673" cy="4137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414130</xdr:colOff>
      <xdr:row>12</xdr:row>
      <xdr:rowOff>289891</xdr:rowOff>
    </xdr:from>
    <xdr:to>
      <xdr:col>50</xdr:col>
      <xdr:colOff>911087</xdr:colOff>
      <xdr:row>12</xdr:row>
      <xdr:rowOff>289891</xdr:rowOff>
    </xdr:to>
    <xdr:cxnSp macro="">
      <xdr:nvCxnSpPr>
        <xdr:cNvPr id="105" name="Conector recto 104">
          <a:extLst>
            <a:ext uri="{FF2B5EF4-FFF2-40B4-BE49-F238E27FC236}">
              <a16:creationId xmlns:a16="http://schemas.microsoft.com/office/drawing/2014/main" id="{00000000-0008-0000-0B00-000069000000}"/>
            </a:ext>
          </a:extLst>
        </xdr:cNvPr>
        <xdr:cNvCxnSpPr/>
      </xdr:nvCxnSpPr>
      <xdr:spPr>
        <a:xfrm>
          <a:off x="44248180" y="7509841"/>
          <a:ext cx="245910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441739</xdr:colOff>
      <xdr:row>12</xdr:row>
      <xdr:rowOff>303695</xdr:rowOff>
    </xdr:from>
    <xdr:to>
      <xdr:col>48</xdr:col>
      <xdr:colOff>441740</xdr:colOff>
      <xdr:row>13</xdr:row>
      <xdr:rowOff>0</xdr:rowOff>
    </xdr:to>
    <xdr:cxnSp macro="">
      <xdr:nvCxnSpPr>
        <xdr:cNvPr id="106" name="Conector recto de flecha 105">
          <a:extLst>
            <a:ext uri="{FF2B5EF4-FFF2-40B4-BE49-F238E27FC236}">
              <a16:creationId xmlns:a16="http://schemas.microsoft.com/office/drawing/2014/main" id="{00000000-0008-0000-0B00-00006A000000}"/>
            </a:ext>
          </a:extLst>
        </xdr:cNvPr>
        <xdr:cNvCxnSpPr/>
      </xdr:nvCxnSpPr>
      <xdr:spPr>
        <a:xfrm>
          <a:off x="44275789" y="7523645"/>
          <a:ext cx="1" cy="6297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1110421</xdr:colOff>
      <xdr:row>12</xdr:row>
      <xdr:rowOff>19050</xdr:rowOff>
    </xdr:from>
    <xdr:to>
      <xdr:col>48</xdr:col>
      <xdr:colOff>1124226</xdr:colOff>
      <xdr:row>12</xdr:row>
      <xdr:rowOff>308941</xdr:rowOff>
    </xdr:to>
    <xdr:cxnSp macro="">
      <xdr:nvCxnSpPr>
        <xdr:cNvPr id="107" name="Conector recto de flecha 106">
          <a:extLst>
            <a:ext uri="{FF2B5EF4-FFF2-40B4-BE49-F238E27FC236}">
              <a16:creationId xmlns:a16="http://schemas.microsoft.com/office/drawing/2014/main" id="{00000000-0008-0000-0B00-00006B000000}"/>
            </a:ext>
          </a:extLst>
        </xdr:cNvPr>
        <xdr:cNvCxnSpPr/>
      </xdr:nvCxnSpPr>
      <xdr:spPr>
        <a:xfrm>
          <a:off x="44944471" y="723900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869674</xdr:colOff>
      <xdr:row>12</xdr:row>
      <xdr:rowOff>289891</xdr:rowOff>
    </xdr:from>
    <xdr:to>
      <xdr:col>50</xdr:col>
      <xdr:colOff>870225</xdr:colOff>
      <xdr:row>13</xdr:row>
      <xdr:rowOff>552</xdr:rowOff>
    </xdr:to>
    <xdr:cxnSp macro="">
      <xdr:nvCxnSpPr>
        <xdr:cNvPr id="108" name="Conector recto de flecha 107">
          <a:extLst>
            <a:ext uri="{FF2B5EF4-FFF2-40B4-BE49-F238E27FC236}">
              <a16:creationId xmlns:a16="http://schemas.microsoft.com/office/drawing/2014/main" id="{00000000-0008-0000-0B00-00006C000000}"/>
            </a:ext>
          </a:extLst>
        </xdr:cNvPr>
        <xdr:cNvCxnSpPr/>
      </xdr:nvCxnSpPr>
      <xdr:spPr>
        <a:xfrm>
          <a:off x="46665874" y="7509841"/>
          <a:ext cx="551" cy="6441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876300</xdr:colOff>
      <xdr:row>14</xdr:row>
      <xdr:rowOff>9525</xdr:rowOff>
    </xdr:from>
    <xdr:to>
      <xdr:col>56</xdr:col>
      <xdr:colOff>885825</xdr:colOff>
      <xdr:row>16</xdr:row>
      <xdr:rowOff>9525</xdr:rowOff>
    </xdr:to>
    <xdr:cxnSp macro="">
      <xdr:nvCxnSpPr>
        <xdr:cNvPr id="109" name="Conector recto de flecha 108">
          <a:extLst>
            <a:ext uri="{FF2B5EF4-FFF2-40B4-BE49-F238E27FC236}">
              <a16:creationId xmlns:a16="http://schemas.microsoft.com/office/drawing/2014/main" id="{00000000-0008-0000-0B00-00006D000000}"/>
            </a:ext>
          </a:extLst>
        </xdr:cNvPr>
        <xdr:cNvCxnSpPr/>
      </xdr:nvCxnSpPr>
      <xdr:spPr>
        <a:xfrm>
          <a:off x="53206650" y="9458325"/>
          <a:ext cx="9525" cy="2190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895350</xdr:colOff>
      <xdr:row>14</xdr:row>
      <xdr:rowOff>19050</xdr:rowOff>
    </xdr:from>
    <xdr:to>
      <xdr:col>54</xdr:col>
      <xdr:colOff>904875</xdr:colOff>
      <xdr:row>16</xdr:row>
      <xdr:rowOff>19050</xdr:rowOff>
    </xdr:to>
    <xdr:cxnSp macro="">
      <xdr:nvCxnSpPr>
        <xdr:cNvPr id="110" name="Conector recto de flecha 109">
          <a:extLst>
            <a:ext uri="{FF2B5EF4-FFF2-40B4-BE49-F238E27FC236}">
              <a16:creationId xmlns:a16="http://schemas.microsoft.com/office/drawing/2014/main" id="{00000000-0008-0000-0B00-00006E000000}"/>
            </a:ext>
          </a:extLst>
        </xdr:cNvPr>
        <xdr:cNvCxnSpPr/>
      </xdr:nvCxnSpPr>
      <xdr:spPr>
        <a:xfrm>
          <a:off x="51177825" y="9467850"/>
          <a:ext cx="9525" cy="2190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695325</xdr:colOff>
      <xdr:row>8</xdr:row>
      <xdr:rowOff>466725</xdr:rowOff>
    </xdr:from>
    <xdr:to>
      <xdr:col>89</xdr:col>
      <xdr:colOff>695325</xdr:colOff>
      <xdr:row>8</xdr:row>
      <xdr:rowOff>884896</xdr:rowOff>
    </xdr:to>
    <xdr:cxnSp macro="">
      <xdr:nvCxnSpPr>
        <xdr:cNvPr id="111" name="Conector recto de flecha 110">
          <a:extLst>
            <a:ext uri="{FF2B5EF4-FFF2-40B4-BE49-F238E27FC236}">
              <a16:creationId xmlns:a16="http://schemas.microsoft.com/office/drawing/2014/main" id="{00000000-0008-0000-0B00-00006F000000}"/>
            </a:ext>
          </a:extLst>
        </xdr:cNvPr>
        <xdr:cNvCxnSpPr/>
      </xdr:nvCxnSpPr>
      <xdr:spPr>
        <a:xfrm>
          <a:off x="87172800" y="4543425"/>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C00-000002000000}"/>
            </a:ext>
          </a:extLst>
        </xdr:cNvPr>
        <xdr:cNvGrpSpPr/>
      </xdr:nvGrpSpPr>
      <xdr:grpSpPr>
        <a:xfrm>
          <a:off x="2476500" y="2951079"/>
          <a:ext cx="3811002" cy="128671"/>
          <a:chOff x="1524000" y="3930316"/>
          <a:chExt cx="3469105" cy="581526"/>
        </a:xfrm>
      </xdr:grpSpPr>
      <xdr:cxnSp macro="">
        <xdr:nvCxnSpPr>
          <xdr:cNvPr id="3" name="Conector recto 2">
            <a:extLst>
              <a:ext uri="{FF2B5EF4-FFF2-40B4-BE49-F238E27FC236}">
                <a16:creationId xmlns:a16="http://schemas.microsoft.com/office/drawing/2014/main" id="{00000000-0008-0000-0C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C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C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C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C00-000007000000}"/>
            </a:ext>
          </a:extLst>
        </xdr:cNvPr>
        <xdr:cNvGrpSpPr/>
      </xdr:nvGrpSpPr>
      <xdr:grpSpPr>
        <a:xfrm>
          <a:off x="3088106" y="2057901"/>
          <a:ext cx="6344986" cy="158249"/>
          <a:chOff x="1524000" y="3940342"/>
          <a:chExt cx="3469105" cy="571500"/>
        </a:xfrm>
      </xdr:grpSpPr>
      <xdr:cxnSp macro="">
        <xdr:nvCxnSpPr>
          <xdr:cNvPr id="8" name="Conector recto 7">
            <a:extLst>
              <a:ext uri="{FF2B5EF4-FFF2-40B4-BE49-F238E27FC236}">
                <a16:creationId xmlns:a16="http://schemas.microsoft.com/office/drawing/2014/main" id="{00000000-0008-0000-0C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C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C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C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C00-00000C000000}"/>
            </a:ext>
          </a:extLst>
        </xdr:cNvPr>
        <xdr:cNvGrpSpPr/>
      </xdr:nvGrpSpPr>
      <xdr:grpSpPr>
        <a:xfrm>
          <a:off x="8560134" y="2941053"/>
          <a:ext cx="2916488" cy="140201"/>
          <a:chOff x="1524000" y="3930316"/>
          <a:chExt cx="3469105" cy="581526"/>
        </a:xfrm>
      </xdr:grpSpPr>
      <xdr:cxnSp macro="">
        <xdr:nvCxnSpPr>
          <xdr:cNvPr id="13" name="Conector recto 12">
            <a:extLst>
              <a:ext uri="{FF2B5EF4-FFF2-40B4-BE49-F238E27FC236}">
                <a16:creationId xmlns:a16="http://schemas.microsoft.com/office/drawing/2014/main" id="{00000000-0008-0000-0C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C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C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C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C00-000011000000}"/>
            </a:ext>
          </a:extLst>
        </xdr:cNvPr>
        <xdr:cNvCxnSpPr/>
      </xdr:nvCxnSpPr>
      <xdr:spPr>
        <a:xfrm flipH="1">
          <a:off x="8401050" y="6424362"/>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9</xdr:row>
      <xdr:rowOff>187492</xdr:rowOff>
    </xdr:from>
    <xdr:to>
      <xdr:col>16</xdr:col>
      <xdr:colOff>760496</xdr:colOff>
      <xdr:row>10</xdr:row>
      <xdr:rowOff>190499</xdr:rowOff>
    </xdr:to>
    <xdr:grpSp>
      <xdr:nvGrpSpPr>
        <xdr:cNvPr id="18" name="Grupo 17">
          <a:extLst>
            <a:ext uri="{FF2B5EF4-FFF2-40B4-BE49-F238E27FC236}">
              <a16:creationId xmlns:a16="http://schemas.microsoft.com/office/drawing/2014/main" id="{00000000-0008-0000-0C00-000012000000}"/>
            </a:ext>
          </a:extLst>
        </xdr:cNvPr>
        <xdr:cNvGrpSpPr/>
      </xdr:nvGrpSpPr>
      <xdr:grpSpPr>
        <a:xfrm>
          <a:off x="14239876" y="2394117"/>
          <a:ext cx="4110120" cy="691982"/>
          <a:chOff x="1524000" y="3930316"/>
          <a:chExt cx="3469105" cy="581526"/>
        </a:xfrm>
      </xdr:grpSpPr>
      <xdr:cxnSp macro="">
        <xdr:nvCxnSpPr>
          <xdr:cNvPr id="19" name="Conector recto 18">
            <a:extLst>
              <a:ext uri="{FF2B5EF4-FFF2-40B4-BE49-F238E27FC236}">
                <a16:creationId xmlns:a16="http://schemas.microsoft.com/office/drawing/2014/main" id="{00000000-0008-0000-0C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C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C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C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502</xdr:colOff>
      <xdr:row>10</xdr:row>
      <xdr:rowOff>60157</xdr:rowOff>
    </xdr:from>
    <xdr:to>
      <xdr:col>25</xdr:col>
      <xdr:colOff>501</xdr:colOff>
      <xdr:row>11</xdr:row>
      <xdr:rowOff>30078</xdr:rowOff>
    </xdr:to>
    <xdr:grpSp>
      <xdr:nvGrpSpPr>
        <xdr:cNvPr id="23" name="Grupo 22">
          <a:extLst>
            <a:ext uri="{FF2B5EF4-FFF2-40B4-BE49-F238E27FC236}">
              <a16:creationId xmlns:a16="http://schemas.microsoft.com/office/drawing/2014/main" id="{00000000-0008-0000-0C00-000017000000}"/>
            </a:ext>
          </a:extLst>
        </xdr:cNvPr>
        <xdr:cNvGrpSpPr/>
      </xdr:nvGrpSpPr>
      <xdr:grpSpPr>
        <a:xfrm>
          <a:off x="28210377" y="2981157"/>
          <a:ext cx="4111624" cy="128671"/>
          <a:chOff x="1524000" y="3930316"/>
          <a:chExt cx="3469105" cy="581526"/>
        </a:xfrm>
      </xdr:grpSpPr>
      <xdr:cxnSp macro="">
        <xdr:nvCxnSpPr>
          <xdr:cNvPr id="24" name="Conector recto 23">
            <a:extLst>
              <a:ext uri="{FF2B5EF4-FFF2-40B4-BE49-F238E27FC236}">
                <a16:creationId xmlns:a16="http://schemas.microsoft.com/office/drawing/2014/main" id="{00000000-0008-0000-0C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C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C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C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649758</xdr:colOff>
      <xdr:row>8</xdr:row>
      <xdr:rowOff>34765</xdr:rowOff>
    </xdr:from>
    <xdr:to>
      <xdr:col>23</xdr:col>
      <xdr:colOff>729968</xdr:colOff>
      <xdr:row>9</xdr:row>
      <xdr:rowOff>117665</xdr:rowOff>
    </xdr:to>
    <xdr:grpSp>
      <xdr:nvGrpSpPr>
        <xdr:cNvPr id="28" name="Grupo 27">
          <a:extLst>
            <a:ext uri="{FF2B5EF4-FFF2-40B4-BE49-F238E27FC236}">
              <a16:creationId xmlns:a16="http://schemas.microsoft.com/office/drawing/2014/main" id="{00000000-0008-0000-0C00-00001C000000}"/>
            </a:ext>
          </a:extLst>
        </xdr:cNvPr>
        <xdr:cNvGrpSpPr/>
      </xdr:nvGrpSpPr>
      <xdr:grpSpPr>
        <a:xfrm>
          <a:off x="16064383" y="2082640"/>
          <a:ext cx="12875460" cy="241650"/>
          <a:chOff x="1524000" y="3930316"/>
          <a:chExt cx="3469105" cy="581526"/>
        </a:xfrm>
      </xdr:grpSpPr>
      <xdr:cxnSp macro="">
        <xdr:nvCxnSpPr>
          <xdr:cNvPr id="29" name="Conector recto 28">
            <a:extLst>
              <a:ext uri="{FF2B5EF4-FFF2-40B4-BE49-F238E27FC236}">
                <a16:creationId xmlns:a16="http://schemas.microsoft.com/office/drawing/2014/main" id="{00000000-0008-0000-0C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C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C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C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363876</xdr:colOff>
      <xdr:row>10</xdr:row>
      <xdr:rowOff>10026</xdr:rowOff>
    </xdr:from>
    <xdr:to>
      <xdr:col>37</xdr:col>
      <xdr:colOff>691815</xdr:colOff>
      <xdr:row>11</xdr:row>
      <xdr:rowOff>60157</xdr:rowOff>
    </xdr:to>
    <xdr:grpSp>
      <xdr:nvGrpSpPr>
        <xdr:cNvPr id="33" name="Grupo 32">
          <a:extLst>
            <a:ext uri="{FF2B5EF4-FFF2-40B4-BE49-F238E27FC236}">
              <a16:creationId xmlns:a16="http://schemas.microsoft.com/office/drawing/2014/main" id="{00000000-0008-0000-0C00-000021000000}"/>
            </a:ext>
          </a:extLst>
        </xdr:cNvPr>
        <xdr:cNvGrpSpPr/>
      </xdr:nvGrpSpPr>
      <xdr:grpSpPr>
        <a:xfrm>
          <a:off x="33415626" y="2931026"/>
          <a:ext cx="11186439" cy="208881"/>
          <a:chOff x="1524000" y="3850106"/>
          <a:chExt cx="3469105" cy="661736"/>
        </a:xfrm>
      </xdr:grpSpPr>
      <xdr:cxnSp macro="">
        <xdr:nvCxnSpPr>
          <xdr:cNvPr id="34" name="Conector recto 33">
            <a:extLst>
              <a:ext uri="{FF2B5EF4-FFF2-40B4-BE49-F238E27FC236}">
                <a16:creationId xmlns:a16="http://schemas.microsoft.com/office/drawing/2014/main" id="{00000000-0008-0000-0C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C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C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C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862263</xdr:colOff>
      <xdr:row>10</xdr:row>
      <xdr:rowOff>320842</xdr:rowOff>
    </xdr:from>
    <xdr:to>
      <xdr:col>31</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C00-000026000000}"/>
            </a:ext>
          </a:extLst>
        </xdr:cNvPr>
        <xdr:cNvCxnSpPr/>
      </xdr:nvCxnSpPr>
      <xdr:spPr>
        <a:xfrm>
          <a:off x="33399663" y="646446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741948</xdr:colOff>
      <xdr:row>10</xdr:row>
      <xdr:rowOff>381000</xdr:rowOff>
    </xdr:from>
    <xdr:to>
      <xdr:col>33</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C00-000027000000}"/>
            </a:ext>
          </a:extLst>
        </xdr:cNvPr>
        <xdr:cNvCxnSpPr/>
      </xdr:nvCxnSpPr>
      <xdr:spPr>
        <a:xfrm>
          <a:off x="35327223" y="6524625"/>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631659</xdr:colOff>
      <xdr:row>10</xdr:row>
      <xdr:rowOff>30079</xdr:rowOff>
    </xdr:from>
    <xdr:to>
      <xdr:col>44</xdr:col>
      <xdr:colOff>701842</xdr:colOff>
      <xdr:row>11</xdr:row>
      <xdr:rowOff>0</xdr:rowOff>
    </xdr:to>
    <xdr:grpSp>
      <xdr:nvGrpSpPr>
        <xdr:cNvPr id="40" name="Grupo 39">
          <a:extLst>
            <a:ext uri="{FF2B5EF4-FFF2-40B4-BE49-F238E27FC236}">
              <a16:creationId xmlns:a16="http://schemas.microsoft.com/office/drawing/2014/main" id="{00000000-0008-0000-0C00-000028000000}"/>
            </a:ext>
          </a:extLst>
        </xdr:cNvPr>
        <xdr:cNvGrpSpPr/>
      </xdr:nvGrpSpPr>
      <xdr:grpSpPr>
        <a:xfrm>
          <a:off x="46954909" y="2951079"/>
          <a:ext cx="4912058" cy="128671"/>
          <a:chOff x="1524000" y="3930316"/>
          <a:chExt cx="3469105" cy="581526"/>
        </a:xfrm>
      </xdr:grpSpPr>
      <xdr:cxnSp macro="">
        <xdr:nvCxnSpPr>
          <xdr:cNvPr id="41" name="Conector recto 40">
            <a:extLst>
              <a:ext uri="{FF2B5EF4-FFF2-40B4-BE49-F238E27FC236}">
                <a16:creationId xmlns:a16="http://schemas.microsoft.com/office/drawing/2014/main" id="{00000000-0008-0000-0C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C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C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C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741947</xdr:colOff>
      <xdr:row>10</xdr:row>
      <xdr:rowOff>310816</xdr:rowOff>
    </xdr:from>
    <xdr:to>
      <xdr:col>42</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C00-00002D000000}"/>
            </a:ext>
          </a:extLst>
        </xdr:cNvPr>
        <xdr:cNvCxnSpPr/>
      </xdr:nvCxnSpPr>
      <xdr:spPr>
        <a:xfrm flipH="1">
          <a:off x="43242497" y="645444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531395</xdr:colOff>
      <xdr:row>10</xdr:row>
      <xdr:rowOff>30079</xdr:rowOff>
    </xdr:from>
    <xdr:to>
      <xdr:col>51</xdr:col>
      <xdr:colOff>741946</xdr:colOff>
      <xdr:row>11</xdr:row>
      <xdr:rowOff>0</xdr:rowOff>
    </xdr:to>
    <xdr:grpSp>
      <xdr:nvGrpSpPr>
        <xdr:cNvPr id="46" name="Grupo 45">
          <a:extLst>
            <a:ext uri="{FF2B5EF4-FFF2-40B4-BE49-F238E27FC236}">
              <a16:creationId xmlns:a16="http://schemas.microsoft.com/office/drawing/2014/main" id="{00000000-0008-0000-0C00-00002E000000}"/>
            </a:ext>
          </a:extLst>
        </xdr:cNvPr>
        <xdr:cNvGrpSpPr/>
      </xdr:nvGrpSpPr>
      <xdr:grpSpPr>
        <a:xfrm>
          <a:off x="53903145" y="2951079"/>
          <a:ext cx="5004801" cy="128671"/>
          <a:chOff x="1524000" y="3930316"/>
          <a:chExt cx="3469105" cy="581526"/>
        </a:xfrm>
      </xdr:grpSpPr>
      <xdr:cxnSp macro="">
        <xdr:nvCxnSpPr>
          <xdr:cNvPr id="47" name="Conector recto 46">
            <a:extLst>
              <a:ext uri="{FF2B5EF4-FFF2-40B4-BE49-F238E27FC236}">
                <a16:creationId xmlns:a16="http://schemas.microsoft.com/office/drawing/2014/main" id="{00000000-0008-0000-0C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C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C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C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691815</xdr:colOff>
      <xdr:row>10</xdr:row>
      <xdr:rowOff>310816</xdr:rowOff>
    </xdr:from>
    <xdr:to>
      <xdr:col>49</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C00-000033000000}"/>
            </a:ext>
          </a:extLst>
        </xdr:cNvPr>
        <xdr:cNvCxnSpPr/>
      </xdr:nvCxnSpPr>
      <xdr:spPr>
        <a:xfrm flipH="1">
          <a:off x="49364565" y="645444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641685</xdr:colOff>
      <xdr:row>9</xdr:row>
      <xdr:rowOff>187492</xdr:rowOff>
    </xdr:from>
    <xdr:to>
      <xdr:col>61</xdr:col>
      <xdr:colOff>758992</xdr:colOff>
      <xdr:row>10</xdr:row>
      <xdr:rowOff>190499</xdr:rowOff>
    </xdr:to>
    <xdr:grpSp>
      <xdr:nvGrpSpPr>
        <xdr:cNvPr id="52" name="Grupo 51">
          <a:extLst>
            <a:ext uri="{FF2B5EF4-FFF2-40B4-BE49-F238E27FC236}">
              <a16:creationId xmlns:a16="http://schemas.microsoft.com/office/drawing/2014/main" id="{00000000-0008-0000-0C00-000034000000}"/>
            </a:ext>
          </a:extLst>
        </xdr:cNvPr>
        <xdr:cNvGrpSpPr/>
      </xdr:nvGrpSpPr>
      <xdr:grpSpPr>
        <a:xfrm>
          <a:off x="65919685" y="2394117"/>
          <a:ext cx="4848057" cy="691982"/>
          <a:chOff x="1524000" y="3930316"/>
          <a:chExt cx="3469105" cy="581526"/>
        </a:xfrm>
      </xdr:grpSpPr>
      <xdr:cxnSp macro="">
        <xdr:nvCxnSpPr>
          <xdr:cNvPr id="53" name="Conector recto 52">
            <a:extLst>
              <a:ext uri="{FF2B5EF4-FFF2-40B4-BE49-F238E27FC236}">
                <a16:creationId xmlns:a16="http://schemas.microsoft.com/office/drawing/2014/main" id="{00000000-0008-0000-0C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C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C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C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59</xdr:col>
      <xdr:colOff>661736</xdr:colOff>
      <xdr:row>10</xdr:row>
      <xdr:rowOff>270710</xdr:rowOff>
    </xdr:from>
    <xdr:to>
      <xdr:col>59</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C00-000039000000}"/>
            </a:ext>
          </a:extLst>
        </xdr:cNvPr>
        <xdr:cNvCxnSpPr/>
      </xdr:nvCxnSpPr>
      <xdr:spPr>
        <a:xfrm flipH="1">
          <a:off x="60173936" y="6414335"/>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651710</xdr:colOff>
      <xdr:row>10</xdr:row>
      <xdr:rowOff>0</xdr:rowOff>
    </xdr:from>
    <xdr:to>
      <xdr:col>74</xdr:col>
      <xdr:colOff>4009</xdr:colOff>
      <xdr:row>11</xdr:row>
      <xdr:rowOff>501</xdr:rowOff>
    </xdr:to>
    <xdr:grpSp>
      <xdr:nvGrpSpPr>
        <xdr:cNvPr id="58" name="Grupo 57">
          <a:extLst>
            <a:ext uri="{FF2B5EF4-FFF2-40B4-BE49-F238E27FC236}">
              <a16:creationId xmlns:a16="http://schemas.microsoft.com/office/drawing/2014/main" id="{00000000-0008-0000-0C00-00003A000000}"/>
            </a:ext>
          </a:extLst>
        </xdr:cNvPr>
        <xdr:cNvGrpSpPr/>
      </xdr:nvGrpSpPr>
      <xdr:grpSpPr>
        <a:xfrm>
          <a:off x="78248710" y="2921000"/>
          <a:ext cx="8750299" cy="159251"/>
          <a:chOff x="1524000" y="3930316"/>
          <a:chExt cx="3469105" cy="581526"/>
        </a:xfrm>
      </xdr:grpSpPr>
      <xdr:cxnSp macro="">
        <xdr:nvCxnSpPr>
          <xdr:cNvPr id="59" name="Conector recto 58">
            <a:extLst>
              <a:ext uri="{FF2B5EF4-FFF2-40B4-BE49-F238E27FC236}">
                <a16:creationId xmlns:a16="http://schemas.microsoft.com/office/drawing/2014/main" id="{00000000-0008-0000-0C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C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C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C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69</xdr:col>
      <xdr:colOff>671762</xdr:colOff>
      <xdr:row>10</xdr:row>
      <xdr:rowOff>280737</xdr:rowOff>
    </xdr:from>
    <xdr:to>
      <xdr:col>69</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C00-00003F000000}"/>
            </a:ext>
          </a:extLst>
        </xdr:cNvPr>
        <xdr:cNvCxnSpPr/>
      </xdr:nvCxnSpPr>
      <xdr:spPr>
        <a:xfrm flipH="1">
          <a:off x="70890062" y="6424362"/>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531395</xdr:colOff>
      <xdr:row>9</xdr:row>
      <xdr:rowOff>186992</xdr:rowOff>
    </xdr:from>
    <xdr:to>
      <xdr:col>79</xdr:col>
      <xdr:colOff>2506</xdr:colOff>
      <xdr:row>10</xdr:row>
      <xdr:rowOff>189999</xdr:rowOff>
    </xdr:to>
    <xdr:grpSp>
      <xdr:nvGrpSpPr>
        <xdr:cNvPr id="64" name="Grupo 63">
          <a:extLst>
            <a:ext uri="{FF2B5EF4-FFF2-40B4-BE49-F238E27FC236}">
              <a16:creationId xmlns:a16="http://schemas.microsoft.com/office/drawing/2014/main" id="{00000000-0008-0000-0C00-000040000000}"/>
            </a:ext>
          </a:extLst>
        </xdr:cNvPr>
        <xdr:cNvGrpSpPr/>
      </xdr:nvGrpSpPr>
      <xdr:grpSpPr>
        <a:xfrm>
          <a:off x="88240770" y="2393617"/>
          <a:ext cx="5678236" cy="691982"/>
          <a:chOff x="1524000" y="3930316"/>
          <a:chExt cx="3469105" cy="581526"/>
        </a:xfrm>
      </xdr:grpSpPr>
      <xdr:cxnSp macro="">
        <xdr:nvCxnSpPr>
          <xdr:cNvPr id="65" name="Conector recto 64">
            <a:extLst>
              <a:ext uri="{FF2B5EF4-FFF2-40B4-BE49-F238E27FC236}">
                <a16:creationId xmlns:a16="http://schemas.microsoft.com/office/drawing/2014/main" id="{00000000-0008-0000-0C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C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C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C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81</xdr:col>
      <xdr:colOff>250658</xdr:colOff>
      <xdr:row>9</xdr:row>
      <xdr:rowOff>186991</xdr:rowOff>
    </xdr:from>
    <xdr:to>
      <xdr:col>84</xdr:col>
      <xdr:colOff>3509</xdr:colOff>
      <xdr:row>10</xdr:row>
      <xdr:rowOff>189998</xdr:rowOff>
    </xdr:to>
    <xdr:grpSp>
      <xdr:nvGrpSpPr>
        <xdr:cNvPr id="69" name="Grupo 68">
          <a:extLst>
            <a:ext uri="{FF2B5EF4-FFF2-40B4-BE49-F238E27FC236}">
              <a16:creationId xmlns:a16="http://schemas.microsoft.com/office/drawing/2014/main" id="{00000000-0008-0000-0C00-000045000000}"/>
            </a:ext>
          </a:extLst>
        </xdr:cNvPr>
        <xdr:cNvGrpSpPr/>
      </xdr:nvGrpSpPr>
      <xdr:grpSpPr>
        <a:xfrm>
          <a:off x="94675158" y="2393616"/>
          <a:ext cx="6102851" cy="691982"/>
          <a:chOff x="1524000" y="3930316"/>
          <a:chExt cx="3469105" cy="581526"/>
        </a:xfrm>
      </xdr:grpSpPr>
      <xdr:cxnSp macro="">
        <xdr:nvCxnSpPr>
          <xdr:cNvPr id="70" name="Conector recto 69">
            <a:extLst>
              <a:ext uri="{FF2B5EF4-FFF2-40B4-BE49-F238E27FC236}">
                <a16:creationId xmlns:a16="http://schemas.microsoft.com/office/drawing/2014/main" id="{00000000-0008-0000-0C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C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C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C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87</xdr:col>
      <xdr:colOff>431132</xdr:colOff>
      <xdr:row>10</xdr:row>
      <xdr:rowOff>49477</xdr:rowOff>
    </xdr:from>
    <xdr:to>
      <xdr:col>90</xdr:col>
      <xdr:colOff>2006</xdr:colOff>
      <xdr:row>11</xdr:row>
      <xdr:rowOff>497</xdr:rowOff>
    </xdr:to>
    <xdr:grpSp>
      <xdr:nvGrpSpPr>
        <xdr:cNvPr id="74" name="Grupo 73">
          <a:extLst>
            <a:ext uri="{FF2B5EF4-FFF2-40B4-BE49-F238E27FC236}">
              <a16:creationId xmlns:a16="http://schemas.microsoft.com/office/drawing/2014/main" id="{00000000-0008-0000-0C00-00004A000000}"/>
            </a:ext>
          </a:extLst>
        </xdr:cNvPr>
        <xdr:cNvGrpSpPr/>
      </xdr:nvGrpSpPr>
      <xdr:grpSpPr>
        <a:xfrm>
          <a:off x="104952132" y="2970477"/>
          <a:ext cx="5000124" cy="109770"/>
          <a:chOff x="1524000" y="4121098"/>
          <a:chExt cx="3469105" cy="390744"/>
        </a:xfrm>
      </xdr:grpSpPr>
      <xdr:cxnSp macro="">
        <xdr:nvCxnSpPr>
          <xdr:cNvPr id="75" name="Conector recto 74">
            <a:extLst>
              <a:ext uri="{FF2B5EF4-FFF2-40B4-BE49-F238E27FC236}">
                <a16:creationId xmlns:a16="http://schemas.microsoft.com/office/drawing/2014/main" id="{00000000-0008-0000-0C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C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C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C00-00004E000000}"/>
              </a:ext>
            </a:extLst>
          </xdr:cNvPr>
          <xdr:cNvCxnSpPr/>
        </xdr:nvCxnSpPr>
        <xdr:spPr>
          <a:xfrm flipH="1">
            <a:off x="3170321" y="4121098"/>
            <a:ext cx="3391" cy="1019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55</xdr:col>
      <xdr:colOff>414130</xdr:colOff>
      <xdr:row>12</xdr:row>
      <xdr:rowOff>289891</xdr:rowOff>
    </xdr:from>
    <xdr:to>
      <xdr:col>57</xdr:col>
      <xdr:colOff>911087</xdr:colOff>
      <xdr:row>12</xdr:row>
      <xdr:rowOff>289891</xdr:rowOff>
    </xdr:to>
    <xdr:cxnSp macro="">
      <xdr:nvCxnSpPr>
        <xdr:cNvPr id="79" name="Conector recto 78">
          <a:extLst>
            <a:ext uri="{FF2B5EF4-FFF2-40B4-BE49-F238E27FC236}">
              <a16:creationId xmlns:a16="http://schemas.microsoft.com/office/drawing/2014/main" id="{00000000-0008-0000-0C00-00004F000000}"/>
            </a:ext>
          </a:extLst>
        </xdr:cNvPr>
        <xdr:cNvCxnSpPr/>
      </xdr:nvCxnSpPr>
      <xdr:spPr>
        <a:xfrm>
          <a:off x="55344805" y="8252791"/>
          <a:ext cx="27067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441739</xdr:colOff>
      <xdr:row>12</xdr:row>
      <xdr:rowOff>303695</xdr:rowOff>
    </xdr:from>
    <xdr:to>
      <xdr:col>55</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C00-000050000000}"/>
            </a:ext>
          </a:extLst>
        </xdr:cNvPr>
        <xdr:cNvCxnSpPr/>
      </xdr:nvCxnSpPr>
      <xdr:spPr>
        <a:xfrm>
          <a:off x="55372414" y="8266595"/>
          <a:ext cx="1" cy="705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386521</xdr:colOff>
      <xdr:row>12</xdr:row>
      <xdr:rowOff>0</xdr:rowOff>
    </xdr:from>
    <xdr:to>
      <xdr:col>57</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C00-000051000000}"/>
            </a:ext>
          </a:extLst>
        </xdr:cNvPr>
        <xdr:cNvCxnSpPr/>
      </xdr:nvCxnSpPr>
      <xdr:spPr>
        <a:xfrm>
          <a:off x="57526996" y="796290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869674</xdr:colOff>
      <xdr:row>12</xdr:row>
      <xdr:rowOff>289891</xdr:rowOff>
    </xdr:from>
    <xdr:to>
      <xdr:col>57</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C00-000052000000}"/>
            </a:ext>
          </a:extLst>
        </xdr:cNvPr>
        <xdr:cNvCxnSpPr/>
      </xdr:nvCxnSpPr>
      <xdr:spPr>
        <a:xfrm>
          <a:off x="58010149" y="8252791"/>
          <a:ext cx="551" cy="7203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220869</xdr:colOff>
      <xdr:row>12</xdr:row>
      <xdr:rowOff>262283</xdr:rowOff>
    </xdr:from>
    <xdr:to>
      <xdr:col>65</xdr:col>
      <xdr:colOff>496956</xdr:colOff>
      <xdr:row>12</xdr:row>
      <xdr:rowOff>262283</xdr:rowOff>
    </xdr:to>
    <xdr:cxnSp macro="">
      <xdr:nvCxnSpPr>
        <xdr:cNvPr id="83" name="Conector recto 82">
          <a:extLst>
            <a:ext uri="{FF2B5EF4-FFF2-40B4-BE49-F238E27FC236}">
              <a16:creationId xmlns:a16="http://schemas.microsoft.com/office/drawing/2014/main" id="{00000000-0008-0000-0C00-000053000000}"/>
            </a:ext>
          </a:extLst>
        </xdr:cNvPr>
        <xdr:cNvCxnSpPr/>
      </xdr:nvCxnSpPr>
      <xdr:spPr>
        <a:xfrm>
          <a:off x="61495194" y="8225183"/>
          <a:ext cx="45147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248479</xdr:colOff>
      <xdr:row>12</xdr:row>
      <xdr:rowOff>289891</xdr:rowOff>
    </xdr:from>
    <xdr:to>
      <xdr:col>61</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C00-000054000000}"/>
            </a:ext>
          </a:extLst>
        </xdr:cNvPr>
        <xdr:cNvCxnSpPr/>
      </xdr:nvCxnSpPr>
      <xdr:spPr>
        <a:xfrm>
          <a:off x="61522804" y="825279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911086</xdr:colOff>
      <xdr:row>12</xdr:row>
      <xdr:rowOff>13804</xdr:rowOff>
    </xdr:from>
    <xdr:to>
      <xdr:col>61</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C00-000055000000}"/>
            </a:ext>
          </a:extLst>
        </xdr:cNvPr>
        <xdr:cNvCxnSpPr/>
      </xdr:nvCxnSpPr>
      <xdr:spPr>
        <a:xfrm>
          <a:off x="62185411" y="797670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469348</xdr:colOff>
      <xdr:row>12</xdr:row>
      <xdr:rowOff>276087</xdr:rowOff>
    </xdr:from>
    <xdr:to>
      <xdr:col>65</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C00-000056000000}"/>
            </a:ext>
          </a:extLst>
        </xdr:cNvPr>
        <xdr:cNvCxnSpPr/>
      </xdr:nvCxnSpPr>
      <xdr:spPr>
        <a:xfrm>
          <a:off x="65982298" y="823898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82</xdr:col>
      <xdr:colOff>813110</xdr:colOff>
      <xdr:row>6</xdr:row>
      <xdr:rowOff>508000</xdr:rowOff>
    </xdr:to>
    <xdr:cxnSp macro="">
      <xdr:nvCxnSpPr>
        <xdr:cNvPr id="87" name="Conector recto 86">
          <a:extLst>
            <a:ext uri="{FF2B5EF4-FFF2-40B4-BE49-F238E27FC236}">
              <a16:creationId xmlns:a16="http://schemas.microsoft.com/office/drawing/2014/main" id="{00000000-0008-0000-0C00-000057000000}"/>
            </a:ext>
          </a:extLst>
        </xdr:cNvPr>
        <xdr:cNvCxnSpPr/>
      </xdr:nvCxnSpPr>
      <xdr:spPr>
        <a:xfrm>
          <a:off x="4213225" y="2422525"/>
          <a:ext cx="8118188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C00-000058000000}"/>
            </a:ext>
          </a:extLst>
        </xdr:cNvPr>
        <xdr:cNvCxnSpPr/>
      </xdr:nvCxnSpPr>
      <xdr:spPr>
        <a:xfrm>
          <a:off x="4250174"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489121</xdr:colOff>
      <xdr:row>6</xdr:row>
      <xdr:rowOff>566352</xdr:rowOff>
    </xdr:from>
    <xdr:to>
      <xdr:col>19</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C00-000059000000}"/>
            </a:ext>
          </a:extLst>
        </xdr:cNvPr>
        <xdr:cNvCxnSpPr/>
      </xdr:nvCxnSpPr>
      <xdr:spPr>
        <a:xfrm>
          <a:off x="19634371"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634998</xdr:colOff>
      <xdr:row>8</xdr:row>
      <xdr:rowOff>386390</xdr:rowOff>
    </xdr:from>
    <xdr:to>
      <xdr:col>69</xdr:col>
      <xdr:colOff>1008530</xdr:colOff>
      <xdr:row>8</xdr:row>
      <xdr:rowOff>386390</xdr:rowOff>
    </xdr:to>
    <xdr:cxnSp macro="">
      <xdr:nvCxnSpPr>
        <xdr:cNvPr id="90" name="Conector recto 89">
          <a:extLst>
            <a:ext uri="{FF2B5EF4-FFF2-40B4-BE49-F238E27FC236}">
              <a16:creationId xmlns:a16="http://schemas.microsoft.com/office/drawing/2014/main" id="{00000000-0008-0000-0C00-00005A000000}"/>
            </a:ext>
          </a:extLst>
        </xdr:cNvPr>
        <xdr:cNvCxnSpPr/>
      </xdr:nvCxnSpPr>
      <xdr:spPr>
        <a:xfrm>
          <a:off x="33172398" y="4691690"/>
          <a:ext cx="38054432"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627256</xdr:colOff>
      <xdr:row>8</xdr:row>
      <xdr:rowOff>371707</xdr:rowOff>
    </xdr:from>
    <xdr:to>
      <xdr:col>31</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C00-00005B000000}"/>
            </a:ext>
          </a:extLst>
        </xdr:cNvPr>
        <xdr:cNvCxnSpPr/>
      </xdr:nvCxnSpPr>
      <xdr:spPr>
        <a:xfrm>
          <a:off x="3316465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720183</xdr:colOff>
      <xdr:row>8</xdr:row>
      <xdr:rowOff>418170</xdr:rowOff>
    </xdr:from>
    <xdr:to>
      <xdr:col>42</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C00-00005C000000}"/>
            </a:ext>
          </a:extLst>
        </xdr:cNvPr>
        <xdr:cNvCxnSpPr/>
      </xdr:nvCxnSpPr>
      <xdr:spPr>
        <a:xfrm>
          <a:off x="43220733"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696951</xdr:colOff>
      <xdr:row>8</xdr:row>
      <xdr:rowOff>418171</xdr:rowOff>
    </xdr:from>
    <xdr:to>
      <xdr:col>49</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C00-00005D000000}"/>
            </a:ext>
          </a:extLst>
        </xdr:cNvPr>
        <xdr:cNvCxnSpPr/>
      </xdr:nvCxnSpPr>
      <xdr:spPr>
        <a:xfrm>
          <a:off x="49369701"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627256</xdr:colOff>
      <xdr:row>8</xdr:row>
      <xdr:rowOff>441402</xdr:rowOff>
    </xdr:from>
    <xdr:to>
      <xdr:col>59</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C00-00005E000000}"/>
            </a:ext>
          </a:extLst>
        </xdr:cNvPr>
        <xdr:cNvCxnSpPr/>
      </xdr:nvCxnSpPr>
      <xdr:spPr>
        <a:xfrm>
          <a:off x="60139456"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1014502</xdr:colOff>
      <xdr:row>8</xdr:row>
      <xdr:rowOff>419995</xdr:rowOff>
    </xdr:from>
    <xdr:to>
      <xdr:col>69</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C00-00005F000000}"/>
            </a:ext>
          </a:extLst>
        </xdr:cNvPr>
        <xdr:cNvCxnSpPr/>
      </xdr:nvCxnSpPr>
      <xdr:spPr>
        <a:xfrm>
          <a:off x="71232802"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673719</xdr:colOff>
      <xdr:row>6</xdr:row>
      <xdr:rowOff>511097</xdr:rowOff>
    </xdr:from>
    <xdr:to>
      <xdr:col>44</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C00-000060000000}"/>
            </a:ext>
          </a:extLst>
        </xdr:cNvPr>
        <xdr:cNvCxnSpPr/>
      </xdr:nvCxnSpPr>
      <xdr:spPr>
        <a:xfrm>
          <a:off x="45450744"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813110</xdr:colOff>
      <xdr:row>6</xdr:row>
      <xdr:rowOff>487866</xdr:rowOff>
    </xdr:from>
    <xdr:to>
      <xdr:col>82</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C00-000061000000}"/>
            </a:ext>
          </a:extLst>
        </xdr:cNvPr>
        <xdr:cNvCxnSpPr/>
      </xdr:nvCxnSpPr>
      <xdr:spPr>
        <a:xfrm>
          <a:off x="85395110"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557561</xdr:colOff>
      <xdr:row>8</xdr:row>
      <xdr:rowOff>464634</xdr:rowOff>
    </xdr:from>
    <xdr:to>
      <xdr:col>88</xdr:col>
      <xdr:colOff>627257</xdr:colOff>
      <xdr:row>8</xdr:row>
      <xdr:rowOff>464634</xdr:rowOff>
    </xdr:to>
    <xdr:cxnSp macro="">
      <xdr:nvCxnSpPr>
        <xdr:cNvPr id="98" name="Conector recto 97">
          <a:extLst>
            <a:ext uri="{FF2B5EF4-FFF2-40B4-BE49-F238E27FC236}">
              <a16:creationId xmlns:a16="http://schemas.microsoft.com/office/drawing/2014/main" id="{00000000-0008-0000-0C00-000062000000}"/>
            </a:ext>
          </a:extLst>
        </xdr:cNvPr>
        <xdr:cNvCxnSpPr/>
      </xdr:nvCxnSpPr>
      <xdr:spPr>
        <a:xfrm>
          <a:off x="78957836" y="4769934"/>
          <a:ext cx="14928696"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580793</xdr:colOff>
      <xdr:row>8</xdr:row>
      <xdr:rowOff>464634</xdr:rowOff>
    </xdr:from>
    <xdr:to>
      <xdr:col>77</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C00-000063000000}"/>
            </a:ext>
          </a:extLst>
        </xdr:cNvPr>
        <xdr:cNvCxnSpPr/>
      </xdr:nvCxnSpPr>
      <xdr:spPr>
        <a:xfrm>
          <a:off x="78981068"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882805</xdr:colOff>
      <xdr:row>8</xdr:row>
      <xdr:rowOff>487866</xdr:rowOff>
    </xdr:from>
    <xdr:to>
      <xdr:col>82</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C00-000064000000}"/>
            </a:ext>
          </a:extLst>
        </xdr:cNvPr>
        <xdr:cNvCxnSpPr/>
      </xdr:nvCxnSpPr>
      <xdr:spPr>
        <a:xfrm>
          <a:off x="8546480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906037</xdr:colOff>
      <xdr:row>8</xdr:row>
      <xdr:rowOff>69696</xdr:rowOff>
    </xdr:from>
    <xdr:to>
      <xdr:col>82</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C00-000065000000}"/>
            </a:ext>
          </a:extLst>
        </xdr:cNvPr>
        <xdr:cNvCxnSpPr/>
      </xdr:nvCxnSpPr>
      <xdr:spPr>
        <a:xfrm>
          <a:off x="85488037"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599842</xdr:colOff>
      <xdr:row>8</xdr:row>
      <xdr:rowOff>441403</xdr:rowOff>
    </xdr:from>
    <xdr:to>
      <xdr:col>88</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C00-000066000000}"/>
            </a:ext>
          </a:extLst>
        </xdr:cNvPr>
        <xdr:cNvCxnSpPr/>
      </xdr:nvCxnSpPr>
      <xdr:spPr>
        <a:xfrm>
          <a:off x="93859117"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696951</xdr:colOff>
      <xdr:row>8</xdr:row>
      <xdr:rowOff>46463</xdr:rowOff>
    </xdr:from>
    <xdr:to>
      <xdr:col>44</xdr:col>
      <xdr:colOff>705097</xdr:colOff>
      <xdr:row>8</xdr:row>
      <xdr:rowOff>371104</xdr:rowOff>
    </xdr:to>
    <xdr:cxnSp macro="">
      <xdr:nvCxnSpPr>
        <xdr:cNvPr id="103" name="Conector recto de flecha 102">
          <a:extLst>
            <a:ext uri="{FF2B5EF4-FFF2-40B4-BE49-F238E27FC236}">
              <a16:creationId xmlns:a16="http://schemas.microsoft.com/office/drawing/2014/main" id="{00000000-0008-0000-0C00-000067000000}"/>
            </a:ext>
          </a:extLst>
        </xdr:cNvPr>
        <xdr:cNvCxnSpPr/>
      </xdr:nvCxnSpPr>
      <xdr:spPr>
        <a:xfrm>
          <a:off x="45473976" y="4351763"/>
          <a:ext cx="8146" cy="324641"/>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862263</xdr:colOff>
      <xdr:row>10</xdr:row>
      <xdr:rowOff>320842</xdr:rowOff>
    </xdr:from>
    <xdr:to>
      <xdr:col>29</xdr:col>
      <xdr:colOff>864141</xdr:colOff>
      <xdr:row>11</xdr:row>
      <xdr:rowOff>2005</xdr:rowOff>
    </xdr:to>
    <xdr:cxnSp macro="">
      <xdr:nvCxnSpPr>
        <xdr:cNvPr id="104" name="Conector recto de flecha 103">
          <a:extLst>
            <a:ext uri="{FF2B5EF4-FFF2-40B4-BE49-F238E27FC236}">
              <a16:creationId xmlns:a16="http://schemas.microsoft.com/office/drawing/2014/main" id="{00000000-0008-0000-0C00-000068000000}"/>
            </a:ext>
          </a:extLst>
        </xdr:cNvPr>
        <xdr:cNvCxnSpPr/>
      </xdr:nvCxnSpPr>
      <xdr:spPr>
        <a:xfrm>
          <a:off x="31751838" y="646446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1001981</xdr:colOff>
      <xdr:row>12</xdr:row>
      <xdr:rowOff>0</xdr:rowOff>
    </xdr:from>
    <xdr:to>
      <xdr:col>42</xdr:col>
      <xdr:colOff>1001981</xdr:colOff>
      <xdr:row>12</xdr:row>
      <xdr:rowOff>927760</xdr:rowOff>
    </xdr:to>
    <xdr:cxnSp macro="">
      <xdr:nvCxnSpPr>
        <xdr:cNvPr id="105" name="Conector recto de flecha 104">
          <a:extLst>
            <a:ext uri="{FF2B5EF4-FFF2-40B4-BE49-F238E27FC236}">
              <a16:creationId xmlns:a16="http://schemas.microsoft.com/office/drawing/2014/main" id="{00000000-0008-0000-0C00-000069000000}"/>
            </a:ext>
          </a:extLst>
        </xdr:cNvPr>
        <xdr:cNvCxnSpPr/>
      </xdr:nvCxnSpPr>
      <xdr:spPr>
        <a:xfrm>
          <a:off x="43502531" y="7962900"/>
          <a:ext cx="0" cy="927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903020</xdr:colOff>
      <xdr:row>10</xdr:row>
      <xdr:rowOff>259773</xdr:rowOff>
    </xdr:from>
    <xdr:to>
      <xdr:col>65</xdr:col>
      <xdr:colOff>1162792</xdr:colOff>
      <xdr:row>10</xdr:row>
      <xdr:rowOff>284513</xdr:rowOff>
    </xdr:to>
    <xdr:cxnSp macro="">
      <xdr:nvCxnSpPr>
        <xdr:cNvPr id="106" name="Conector recto de flecha 105">
          <a:extLst>
            <a:ext uri="{FF2B5EF4-FFF2-40B4-BE49-F238E27FC236}">
              <a16:creationId xmlns:a16="http://schemas.microsoft.com/office/drawing/2014/main" id="{00000000-0008-0000-0C00-00006A000000}"/>
            </a:ext>
          </a:extLst>
        </xdr:cNvPr>
        <xdr:cNvCxnSpPr/>
      </xdr:nvCxnSpPr>
      <xdr:spPr>
        <a:xfrm flipV="1">
          <a:off x="62177345" y="6403398"/>
          <a:ext cx="4498397" cy="24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1125682</xdr:colOff>
      <xdr:row>10</xdr:row>
      <xdr:rowOff>259773</xdr:rowOff>
    </xdr:from>
    <xdr:to>
      <xdr:col>65</xdr:col>
      <xdr:colOff>1138052</xdr:colOff>
      <xdr:row>11</xdr:row>
      <xdr:rowOff>0</xdr:rowOff>
    </xdr:to>
    <xdr:cxnSp macro="">
      <xdr:nvCxnSpPr>
        <xdr:cNvPr id="107" name="Conector recto de flecha 106">
          <a:extLst>
            <a:ext uri="{FF2B5EF4-FFF2-40B4-BE49-F238E27FC236}">
              <a16:creationId xmlns:a16="http://schemas.microsoft.com/office/drawing/2014/main" id="{00000000-0008-0000-0C00-00006B000000}"/>
            </a:ext>
          </a:extLst>
        </xdr:cNvPr>
        <xdr:cNvCxnSpPr/>
      </xdr:nvCxnSpPr>
      <xdr:spPr>
        <a:xfrm>
          <a:off x="66638632" y="6403398"/>
          <a:ext cx="12370" cy="3498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754578</xdr:colOff>
      <xdr:row>10</xdr:row>
      <xdr:rowOff>321623</xdr:rowOff>
    </xdr:from>
    <xdr:to>
      <xdr:col>53</xdr:col>
      <xdr:colOff>1001980</xdr:colOff>
      <xdr:row>10</xdr:row>
      <xdr:rowOff>346364</xdr:rowOff>
    </xdr:to>
    <xdr:cxnSp macro="">
      <xdr:nvCxnSpPr>
        <xdr:cNvPr id="108" name="Conector recto 107">
          <a:extLst>
            <a:ext uri="{FF2B5EF4-FFF2-40B4-BE49-F238E27FC236}">
              <a16:creationId xmlns:a16="http://schemas.microsoft.com/office/drawing/2014/main" id="{00000000-0008-0000-0C00-00006C000000}"/>
            </a:ext>
          </a:extLst>
        </xdr:cNvPr>
        <xdr:cNvCxnSpPr/>
      </xdr:nvCxnSpPr>
      <xdr:spPr>
        <a:xfrm>
          <a:off x="51665703" y="6465248"/>
          <a:ext cx="2200027" cy="24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1026720</xdr:colOff>
      <xdr:row>10</xdr:row>
      <xdr:rowOff>346364</xdr:rowOff>
    </xdr:from>
    <xdr:to>
      <xdr:col>53</xdr:col>
      <xdr:colOff>1026720</xdr:colOff>
      <xdr:row>11</xdr:row>
      <xdr:rowOff>0</xdr:rowOff>
    </xdr:to>
    <xdr:cxnSp macro="">
      <xdr:nvCxnSpPr>
        <xdr:cNvPr id="109" name="Conector recto de flecha 108">
          <a:extLst>
            <a:ext uri="{FF2B5EF4-FFF2-40B4-BE49-F238E27FC236}">
              <a16:creationId xmlns:a16="http://schemas.microsoft.com/office/drawing/2014/main" id="{00000000-0008-0000-0C00-00006D000000}"/>
            </a:ext>
          </a:extLst>
        </xdr:cNvPr>
        <xdr:cNvCxnSpPr/>
      </xdr:nvCxnSpPr>
      <xdr:spPr>
        <a:xfrm>
          <a:off x="53890470" y="6489989"/>
          <a:ext cx="0" cy="263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1125682</xdr:colOff>
      <xdr:row>10</xdr:row>
      <xdr:rowOff>259773</xdr:rowOff>
    </xdr:from>
    <xdr:to>
      <xdr:col>63</xdr:col>
      <xdr:colOff>1138052</xdr:colOff>
      <xdr:row>11</xdr:row>
      <xdr:rowOff>0</xdr:rowOff>
    </xdr:to>
    <xdr:cxnSp macro="">
      <xdr:nvCxnSpPr>
        <xdr:cNvPr id="110" name="Conector recto de flecha 109">
          <a:extLst>
            <a:ext uri="{FF2B5EF4-FFF2-40B4-BE49-F238E27FC236}">
              <a16:creationId xmlns:a16="http://schemas.microsoft.com/office/drawing/2014/main" id="{00000000-0008-0000-0C00-00006E000000}"/>
            </a:ext>
          </a:extLst>
        </xdr:cNvPr>
        <xdr:cNvCxnSpPr/>
      </xdr:nvCxnSpPr>
      <xdr:spPr>
        <a:xfrm>
          <a:off x="64695532" y="6403398"/>
          <a:ext cx="12370" cy="3498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420585</xdr:colOff>
      <xdr:row>12</xdr:row>
      <xdr:rowOff>667987</xdr:rowOff>
    </xdr:from>
    <xdr:to>
      <xdr:col>18</xdr:col>
      <xdr:colOff>952500</xdr:colOff>
      <xdr:row>12</xdr:row>
      <xdr:rowOff>692727</xdr:rowOff>
    </xdr:to>
    <xdr:cxnSp macro="">
      <xdr:nvCxnSpPr>
        <xdr:cNvPr id="111" name="Conector recto de flecha 110">
          <a:extLst>
            <a:ext uri="{FF2B5EF4-FFF2-40B4-BE49-F238E27FC236}">
              <a16:creationId xmlns:a16="http://schemas.microsoft.com/office/drawing/2014/main" id="{00000000-0008-0000-0C00-00006F000000}"/>
            </a:ext>
          </a:extLst>
        </xdr:cNvPr>
        <xdr:cNvCxnSpPr/>
      </xdr:nvCxnSpPr>
      <xdr:spPr>
        <a:xfrm>
          <a:off x="15793935" y="8630887"/>
          <a:ext cx="2713140" cy="24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1113312</xdr:colOff>
      <xdr:row>12</xdr:row>
      <xdr:rowOff>98961</xdr:rowOff>
    </xdr:from>
    <xdr:to>
      <xdr:col>16</xdr:col>
      <xdr:colOff>1125683</xdr:colOff>
      <xdr:row>12</xdr:row>
      <xdr:rowOff>630876</xdr:rowOff>
    </xdr:to>
    <xdr:cxnSp macro="">
      <xdr:nvCxnSpPr>
        <xdr:cNvPr id="112" name="Conector recto de flecha 111">
          <a:extLst>
            <a:ext uri="{FF2B5EF4-FFF2-40B4-BE49-F238E27FC236}">
              <a16:creationId xmlns:a16="http://schemas.microsoft.com/office/drawing/2014/main" id="{00000000-0008-0000-0C00-000070000000}"/>
            </a:ext>
          </a:extLst>
        </xdr:cNvPr>
        <xdr:cNvCxnSpPr/>
      </xdr:nvCxnSpPr>
      <xdr:spPr>
        <a:xfrm flipH="1">
          <a:off x="16486662" y="8061861"/>
          <a:ext cx="12371" cy="5319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445325</xdr:colOff>
      <xdr:row>12</xdr:row>
      <xdr:rowOff>655617</xdr:rowOff>
    </xdr:from>
    <xdr:to>
      <xdr:col>16</xdr:col>
      <xdr:colOff>445325</xdr:colOff>
      <xdr:row>12</xdr:row>
      <xdr:rowOff>1001980</xdr:rowOff>
    </xdr:to>
    <xdr:cxnSp macro="">
      <xdr:nvCxnSpPr>
        <xdr:cNvPr id="113" name="Conector recto de flecha 112">
          <a:extLst>
            <a:ext uri="{FF2B5EF4-FFF2-40B4-BE49-F238E27FC236}">
              <a16:creationId xmlns:a16="http://schemas.microsoft.com/office/drawing/2014/main" id="{00000000-0008-0000-0C00-000071000000}"/>
            </a:ext>
          </a:extLst>
        </xdr:cNvPr>
        <xdr:cNvCxnSpPr/>
      </xdr:nvCxnSpPr>
      <xdr:spPr>
        <a:xfrm>
          <a:off x="15818675" y="8618517"/>
          <a:ext cx="0" cy="3463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915390</xdr:colOff>
      <xdr:row>12</xdr:row>
      <xdr:rowOff>667987</xdr:rowOff>
    </xdr:from>
    <xdr:to>
      <xdr:col>18</xdr:col>
      <xdr:colOff>915390</xdr:colOff>
      <xdr:row>13</xdr:row>
      <xdr:rowOff>0</xdr:rowOff>
    </xdr:to>
    <xdr:cxnSp macro="">
      <xdr:nvCxnSpPr>
        <xdr:cNvPr id="114" name="Conector recto de flecha 113">
          <a:extLst>
            <a:ext uri="{FF2B5EF4-FFF2-40B4-BE49-F238E27FC236}">
              <a16:creationId xmlns:a16="http://schemas.microsoft.com/office/drawing/2014/main" id="{00000000-0008-0000-0C00-000072000000}"/>
            </a:ext>
          </a:extLst>
        </xdr:cNvPr>
        <xdr:cNvCxnSpPr/>
      </xdr:nvCxnSpPr>
      <xdr:spPr>
        <a:xfrm>
          <a:off x="18469965" y="8630887"/>
          <a:ext cx="0" cy="341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754578</xdr:colOff>
      <xdr:row>12</xdr:row>
      <xdr:rowOff>667987</xdr:rowOff>
    </xdr:from>
    <xdr:to>
      <xdr:col>22</xdr:col>
      <xdr:colOff>952500</xdr:colOff>
      <xdr:row>12</xdr:row>
      <xdr:rowOff>692727</xdr:rowOff>
    </xdr:to>
    <xdr:cxnSp macro="">
      <xdr:nvCxnSpPr>
        <xdr:cNvPr id="115" name="Conector recto de flecha 114">
          <a:extLst>
            <a:ext uri="{FF2B5EF4-FFF2-40B4-BE49-F238E27FC236}">
              <a16:creationId xmlns:a16="http://schemas.microsoft.com/office/drawing/2014/main" id="{00000000-0008-0000-0C00-000073000000}"/>
            </a:ext>
          </a:extLst>
        </xdr:cNvPr>
        <xdr:cNvCxnSpPr/>
      </xdr:nvCxnSpPr>
      <xdr:spPr>
        <a:xfrm>
          <a:off x="21223803" y="8630887"/>
          <a:ext cx="2522022" cy="24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309254</xdr:colOff>
      <xdr:row>11</xdr:row>
      <xdr:rowOff>1199903</xdr:rowOff>
    </xdr:from>
    <xdr:to>
      <xdr:col>22</xdr:col>
      <xdr:colOff>309254</xdr:colOff>
      <xdr:row>12</xdr:row>
      <xdr:rowOff>705098</xdr:rowOff>
    </xdr:to>
    <xdr:cxnSp macro="">
      <xdr:nvCxnSpPr>
        <xdr:cNvPr id="116" name="Conector recto de flecha 115">
          <a:extLst>
            <a:ext uri="{FF2B5EF4-FFF2-40B4-BE49-F238E27FC236}">
              <a16:creationId xmlns:a16="http://schemas.microsoft.com/office/drawing/2014/main" id="{00000000-0008-0000-0C00-000074000000}"/>
            </a:ext>
          </a:extLst>
        </xdr:cNvPr>
        <xdr:cNvCxnSpPr/>
      </xdr:nvCxnSpPr>
      <xdr:spPr>
        <a:xfrm>
          <a:off x="23102579" y="7953128"/>
          <a:ext cx="0" cy="7148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791689</xdr:colOff>
      <xdr:row>12</xdr:row>
      <xdr:rowOff>680357</xdr:rowOff>
    </xdr:from>
    <xdr:to>
      <xdr:col>20</xdr:col>
      <xdr:colOff>791689</xdr:colOff>
      <xdr:row>13</xdr:row>
      <xdr:rowOff>12370</xdr:rowOff>
    </xdr:to>
    <xdr:cxnSp macro="">
      <xdr:nvCxnSpPr>
        <xdr:cNvPr id="117" name="Conector recto de flecha 116">
          <a:extLst>
            <a:ext uri="{FF2B5EF4-FFF2-40B4-BE49-F238E27FC236}">
              <a16:creationId xmlns:a16="http://schemas.microsoft.com/office/drawing/2014/main" id="{00000000-0008-0000-0C00-000075000000}"/>
            </a:ext>
          </a:extLst>
        </xdr:cNvPr>
        <xdr:cNvCxnSpPr/>
      </xdr:nvCxnSpPr>
      <xdr:spPr>
        <a:xfrm>
          <a:off x="21260914" y="8643257"/>
          <a:ext cx="0" cy="341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915390</xdr:colOff>
      <xdr:row>12</xdr:row>
      <xdr:rowOff>667987</xdr:rowOff>
    </xdr:from>
    <xdr:to>
      <xdr:col>22</xdr:col>
      <xdr:colOff>915390</xdr:colOff>
      <xdr:row>13</xdr:row>
      <xdr:rowOff>0</xdr:rowOff>
    </xdr:to>
    <xdr:cxnSp macro="">
      <xdr:nvCxnSpPr>
        <xdr:cNvPr id="118" name="Conector recto de flecha 117">
          <a:extLst>
            <a:ext uri="{FF2B5EF4-FFF2-40B4-BE49-F238E27FC236}">
              <a16:creationId xmlns:a16="http://schemas.microsoft.com/office/drawing/2014/main" id="{00000000-0008-0000-0C00-000076000000}"/>
            </a:ext>
          </a:extLst>
        </xdr:cNvPr>
        <xdr:cNvCxnSpPr/>
      </xdr:nvCxnSpPr>
      <xdr:spPr>
        <a:xfrm>
          <a:off x="23708715" y="8630887"/>
          <a:ext cx="0" cy="341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804059</xdr:colOff>
      <xdr:row>10</xdr:row>
      <xdr:rowOff>160811</xdr:rowOff>
    </xdr:from>
    <xdr:to>
      <xdr:col>91</xdr:col>
      <xdr:colOff>1261754</xdr:colOff>
      <xdr:row>10</xdr:row>
      <xdr:rowOff>173181</xdr:rowOff>
    </xdr:to>
    <xdr:cxnSp macro="">
      <xdr:nvCxnSpPr>
        <xdr:cNvPr id="119" name="Conector recto 118">
          <a:extLst>
            <a:ext uri="{FF2B5EF4-FFF2-40B4-BE49-F238E27FC236}">
              <a16:creationId xmlns:a16="http://schemas.microsoft.com/office/drawing/2014/main" id="{00000000-0008-0000-0C00-000077000000}"/>
            </a:ext>
          </a:extLst>
        </xdr:cNvPr>
        <xdr:cNvCxnSpPr/>
      </xdr:nvCxnSpPr>
      <xdr:spPr>
        <a:xfrm>
          <a:off x="95415884" y="6304436"/>
          <a:ext cx="2372220" cy="123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1274124</xdr:colOff>
      <xdr:row>10</xdr:row>
      <xdr:rowOff>197922</xdr:rowOff>
    </xdr:from>
    <xdr:to>
      <xdr:col>91</xdr:col>
      <xdr:colOff>1286494</xdr:colOff>
      <xdr:row>10</xdr:row>
      <xdr:rowOff>593766</xdr:rowOff>
    </xdr:to>
    <xdr:cxnSp macro="">
      <xdr:nvCxnSpPr>
        <xdr:cNvPr id="120" name="Conector recto de flecha 119">
          <a:extLst>
            <a:ext uri="{FF2B5EF4-FFF2-40B4-BE49-F238E27FC236}">
              <a16:creationId xmlns:a16="http://schemas.microsoft.com/office/drawing/2014/main" id="{00000000-0008-0000-0C00-000078000000}"/>
            </a:ext>
          </a:extLst>
        </xdr:cNvPr>
        <xdr:cNvCxnSpPr/>
      </xdr:nvCxnSpPr>
      <xdr:spPr>
        <a:xfrm flipH="1">
          <a:off x="97800474" y="6341547"/>
          <a:ext cx="12370" cy="3958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977240</xdr:colOff>
      <xdr:row>10</xdr:row>
      <xdr:rowOff>160811</xdr:rowOff>
    </xdr:from>
    <xdr:to>
      <xdr:col>85</xdr:col>
      <xdr:colOff>618507</xdr:colOff>
      <xdr:row>10</xdr:row>
      <xdr:rowOff>160811</xdr:rowOff>
    </xdr:to>
    <xdr:cxnSp macro="">
      <xdr:nvCxnSpPr>
        <xdr:cNvPr id="121" name="Conector recto 120">
          <a:extLst>
            <a:ext uri="{FF2B5EF4-FFF2-40B4-BE49-F238E27FC236}">
              <a16:creationId xmlns:a16="http://schemas.microsoft.com/office/drawing/2014/main" id="{00000000-0008-0000-0C00-000079000000}"/>
            </a:ext>
          </a:extLst>
        </xdr:cNvPr>
        <xdr:cNvCxnSpPr/>
      </xdr:nvCxnSpPr>
      <xdr:spPr>
        <a:xfrm>
          <a:off x="87273740" y="6304436"/>
          <a:ext cx="218444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593767</xdr:colOff>
      <xdr:row>10</xdr:row>
      <xdr:rowOff>160811</xdr:rowOff>
    </xdr:from>
    <xdr:to>
      <xdr:col>85</xdr:col>
      <xdr:colOff>593767</xdr:colOff>
      <xdr:row>11</xdr:row>
      <xdr:rowOff>0</xdr:rowOff>
    </xdr:to>
    <xdr:cxnSp macro="">
      <xdr:nvCxnSpPr>
        <xdr:cNvPr id="122" name="Conector recto de flecha 121">
          <a:extLst>
            <a:ext uri="{FF2B5EF4-FFF2-40B4-BE49-F238E27FC236}">
              <a16:creationId xmlns:a16="http://schemas.microsoft.com/office/drawing/2014/main" id="{00000000-0008-0000-0C00-00007A000000}"/>
            </a:ext>
          </a:extLst>
        </xdr:cNvPr>
        <xdr:cNvCxnSpPr/>
      </xdr:nvCxnSpPr>
      <xdr:spPr>
        <a:xfrm>
          <a:off x="89433442" y="6304436"/>
          <a:ext cx="0" cy="4487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D00-000002000000}"/>
            </a:ext>
          </a:extLst>
        </xdr:cNvPr>
        <xdr:cNvGrpSpPr/>
      </xdr:nvGrpSpPr>
      <xdr:grpSpPr>
        <a:xfrm>
          <a:off x="2489200" y="2989179"/>
          <a:ext cx="4344402" cy="135021"/>
          <a:chOff x="1524000" y="3930316"/>
          <a:chExt cx="3469105" cy="581526"/>
        </a:xfrm>
      </xdr:grpSpPr>
      <xdr:cxnSp macro="">
        <xdr:nvCxnSpPr>
          <xdr:cNvPr id="3" name="Conector recto 2">
            <a:extLst>
              <a:ext uri="{FF2B5EF4-FFF2-40B4-BE49-F238E27FC236}">
                <a16:creationId xmlns:a16="http://schemas.microsoft.com/office/drawing/2014/main" id="{00000000-0008-0000-0D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D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D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D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D00-000007000000}"/>
            </a:ext>
          </a:extLst>
        </xdr:cNvPr>
        <xdr:cNvGrpSpPr/>
      </xdr:nvGrpSpPr>
      <xdr:grpSpPr>
        <a:xfrm>
          <a:off x="3100806" y="2092826"/>
          <a:ext cx="6884736" cy="164599"/>
          <a:chOff x="1524000" y="3940342"/>
          <a:chExt cx="3469105" cy="571500"/>
        </a:xfrm>
      </xdr:grpSpPr>
      <xdr:cxnSp macro="">
        <xdr:nvCxnSpPr>
          <xdr:cNvPr id="8" name="Conector recto 7">
            <a:extLst>
              <a:ext uri="{FF2B5EF4-FFF2-40B4-BE49-F238E27FC236}">
                <a16:creationId xmlns:a16="http://schemas.microsoft.com/office/drawing/2014/main" id="{00000000-0008-0000-0D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D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D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D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D00-00000C000000}"/>
            </a:ext>
          </a:extLst>
        </xdr:cNvPr>
        <xdr:cNvGrpSpPr/>
      </xdr:nvGrpSpPr>
      <xdr:grpSpPr>
        <a:xfrm>
          <a:off x="9109409" y="2979153"/>
          <a:ext cx="2916488" cy="146551"/>
          <a:chOff x="1524000" y="3930316"/>
          <a:chExt cx="3469105" cy="581526"/>
        </a:xfrm>
      </xdr:grpSpPr>
      <xdr:cxnSp macro="">
        <xdr:nvCxnSpPr>
          <xdr:cNvPr id="13" name="Conector recto 12">
            <a:extLst>
              <a:ext uri="{FF2B5EF4-FFF2-40B4-BE49-F238E27FC236}">
                <a16:creationId xmlns:a16="http://schemas.microsoft.com/office/drawing/2014/main" id="{00000000-0008-0000-0D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D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D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D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D00-000011000000}"/>
            </a:ext>
          </a:extLst>
        </xdr:cNvPr>
        <xdr:cNvCxnSpPr/>
      </xdr:nvCxnSpPr>
      <xdr:spPr>
        <a:xfrm flipH="1">
          <a:off x="8867775" y="6424362"/>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9</xdr:row>
      <xdr:rowOff>187492</xdr:rowOff>
    </xdr:from>
    <xdr:to>
      <xdr:col>16</xdr:col>
      <xdr:colOff>760496</xdr:colOff>
      <xdr:row>10</xdr:row>
      <xdr:rowOff>190499</xdr:rowOff>
    </xdr:to>
    <xdr:grpSp>
      <xdr:nvGrpSpPr>
        <xdr:cNvPr id="18" name="Grupo 17">
          <a:extLst>
            <a:ext uri="{FF2B5EF4-FFF2-40B4-BE49-F238E27FC236}">
              <a16:creationId xmlns:a16="http://schemas.microsoft.com/office/drawing/2014/main" id="{00000000-0008-0000-0D00-000012000000}"/>
            </a:ext>
          </a:extLst>
        </xdr:cNvPr>
        <xdr:cNvGrpSpPr/>
      </xdr:nvGrpSpPr>
      <xdr:grpSpPr>
        <a:xfrm>
          <a:off x="14795501" y="2435392"/>
          <a:ext cx="4113295" cy="688807"/>
          <a:chOff x="1524000" y="3930316"/>
          <a:chExt cx="3469105" cy="581526"/>
        </a:xfrm>
      </xdr:grpSpPr>
      <xdr:cxnSp macro="">
        <xdr:nvCxnSpPr>
          <xdr:cNvPr id="19" name="Conector recto 18">
            <a:extLst>
              <a:ext uri="{FF2B5EF4-FFF2-40B4-BE49-F238E27FC236}">
                <a16:creationId xmlns:a16="http://schemas.microsoft.com/office/drawing/2014/main" id="{00000000-0008-0000-0D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D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D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D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502</xdr:colOff>
      <xdr:row>10</xdr:row>
      <xdr:rowOff>60157</xdr:rowOff>
    </xdr:from>
    <xdr:to>
      <xdr:col>25</xdr:col>
      <xdr:colOff>501</xdr:colOff>
      <xdr:row>11</xdr:row>
      <xdr:rowOff>30078</xdr:rowOff>
    </xdr:to>
    <xdr:grpSp>
      <xdr:nvGrpSpPr>
        <xdr:cNvPr id="23" name="Grupo 22">
          <a:extLst>
            <a:ext uri="{FF2B5EF4-FFF2-40B4-BE49-F238E27FC236}">
              <a16:creationId xmlns:a16="http://schemas.microsoft.com/office/drawing/2014/main" id="{00000000-0008-0000-0D00-000017000000}"/>
            </a:ext>
          </a:extLst>
        </xdr:cNvPr>
        <xdr:cNvGrpSpPr/>
      </xdr:nvGrpSpPr>
      <xdr:grpSpPr>
        <a:xfrm>
          <a:off x="29058102" y="3019257"/>
          <a:ext cx="4102099" cy="135021"/>
          <a:chOff x="1524000" y="3930316"/>
          <a:chExt cx="3469105" cy="581526"/>
        </a:xfrm>
      </xdr:grpSpPr>
      <xdr:cxnSp macro="">
        <xdr:nvCxnSpPr>
          <xdr:cNvPr id="24" name="Conector recto 23">
            <a:extLst>
              <a:ext uri="{FF2B5EF4-FFF2-40B4-BE49-F238E27FC236}">
                <a16:creationId xmlns:a16="http://schemas.microsoft.com/office/drawing/2014/main" id="{00000000-0008-0000-0D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D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D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D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649758</xdr:colOff>
      <xdr:row>8</xdr:row>
      <xdr:rowOff>34765</xdr:rowOff>
    </xdr:from>
    <xdr:to>
      <xdr:col>23</xdr:col>
      <xdr:colOff>729968</xdr:colOff>
      <xdr:row>9</xdr:row>
      <xdr:rowOff>117665</xdr:rowOff>
    </xdr:to>
    <xdr:grpSp>
      <xdr:nvGrpSpPr>
        <xdr:cNvPr id="28" name="Grupo 27">
          <a:extLst>
            <a:ext uri="{FF2B5EF4-FFF2-40B4-BE49-F238E27FC236}">
              <a16:creationId xmlns:a16="http://schemas.microsoft.com/office/drawing/2014/main" id="{00000000-0008-0000-0D00-00001C000000}"/>
            </a:ext>
          </a:extLst>
        </xdr:cNvPr>
        <xdr:cNvGrpSpPr/>
      </xdr:nvGrpSpPr>
      <xdr:grpSpPr>
        <a:xfrm>
          <a:off x="16626358" y="2117565"/>
          <a:ext cx="13161210" cy="248000"/>
          <a:chOff x="1524000" y="3930316"/>
          <a:chExt cx="3469105" cy="581526"/>
        </a:xfrm>
      </xdr:grpSpPr>
      <xdr:cxnSp macro="">
        <xdr:nvCxnSpPr>
          <xdr:cNvPr id="29" name="Conector recto 28">
            <a:extLst>
              <a:ext uri="{FF2B5EF4-FFF2-40B4-BE49-F238E27FC236}">
                <a16:creationId xmlns:a16="http://schemas.microsoft.com/office/drawing/2014/main" id="{00000000-0008-0000-0D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D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D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D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363876</xdr:colOff>
      <xdr:row>10</xdr:row>
      <xdr:rowOff>10026</xdr:rowOff>
    </xdr:from>
    <xdr:to>
      <xdr:col>37</xdr:col>
      <xdr:colOff>691815</xdr:colOff>
      <xdr:row>11</xdr:row>
      <xdr:rowOff>60157</xdr:rowOff>
    </xdr:to>
    <xdr:grpSp>
      <xdr:nvGrpSpPr>
        <xdr:cNvPr id="33" name="Grupo 32">
          <a:extLst>
            <a:ext uri="{FF2B5EF4-FFF2-40B4-BE49-F238E27FC236}">
              <a16:creationId xmlns:a16="http://schemas.microsoft.com/office/drawing/2014/main" id="{00000000-0008-0000-0D00-000021000000}"/>
            </a:ext>
          </a:extLst>
        </xdr:cNvPr>
        <xdr:cNvGrpSpPr/>
      </xdr:nvGrpSpPr>
      <xdr:grpSpPr>
        <a:xfrm>
          <a:off x="34247476" y="2969126"/>
          <a:ext cx="11199139" cy="215231"/>
          <a:chOff x="1524000" y="3850106"/>
          <a:chExt cx="3469105" cy="661736"/>
        </a:xfrm>
      </xdr:grpSpPr>
      <xdr:cxnSp macro="">
        <xdr:nvCxnSpPr>
          <xdr:cNvPr id="34" name="Conector recto 33">
            <a:extLst>
              <a:ext uri="{FF2B5EF4-FFF2-40B4-BE49-F238E27FC236}">
                <a16:creationId xmlns:a16="http://schemas.microsoft.com/office/drawing/2014/main" id="{00000000-0008-0000-0D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D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D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D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862263</xdr:colOff>
      <xdr:row>10</xdr:row>
      <xdr:rowOff>320842</xdr:rowOff>
    </xdr:from>
    <xdr:to>
      <xdr:col>31</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D00-000026000000}"/>
            </a:ext>
          </a:extLst>
        </xdr:cNvPr>
        <xdr:cNvCxnSpPr/>
      </xdr:nvCxnSpPr>
      <xdr:spPr>
        <a:xfrm>
          <a:off x="34104513" y="646446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741948</xdr:colOff>
      <xdr:row>10</xdr:row>
      <xdr:rowOff>381000</xdr:rowOff>
    </xdr:from>
    <xdr:to>
      <xdr:col>33</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D00-000027000000}"/>
            </a:ext>
          </a:extLst>
        </xdr:cNvPr>
        <xdr:cNvCxnSpPr/>
      </xdr:nvCxnSpPr>
      <xdr:spPr>
        <a:xfrm>
          <a:off x="36032073" y="6524625"/>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631659</xdr:colOff>
      <xdr:row>10</xdr:row>
      <xdr:rowOff>30079</xdr:rowOff>
    </xdr:from>
    <xdr:to>
      <xdr:col>44</xdr:col>
      <xdr:colOff>701842</xdr:colOff>
      <xdr:row>11</xdr:row>
      <xdr:rowOff>0</xdr:rowOff>
    </xdr:to>
    <xdr:grpSp>
      <xdr:nvGrpSpPr>
        <xdr:cNvPr id="40" name="Grupo 39">
          <a:extLst>
            <a:ext uri="{FF2B5EF4-FFF2-40B4-BE49-F238E27FC236}">
              <a16:creationId xmlns:a16="http://schemas.microsoft.com/office/drawing/2014/main" id="{00000000-0008-0000-0D00-000028000000}"/>
            </a:ext>
          </a:extLst>
        </xdr:cNvPr>
        <xdr:cNvGrpSpPr/>
      </xdr:nvGrpSpPr>
      <xdr:grpSpPr>
        <a:xfrm>
          <a:off x="47812159" y="2989179"/>
          <a:ext cx="4921583" cy="135021"/>
          <a:chOff x="1524000" y="3930316"/>
          <a:chExt cx="3469105" cy="581526"/>
        </a:xfrm>
      </xdr:grpSpPr>
      <xdr:cxnSp macro="">
        <xdr:nvCxnSpPr>
          <xdr:cNvPr id="41" name="Conector recto 40">
            <a:extLst>
              <a:ext uri="{FF2B5EF4-FFF2-40B4-BE49-F238E27FC236}">
                <a16:creationId xmlns:a16="http://schemas.microsoft.com/office/drawing/2014/main" id="{00000000-0008-0000-0D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D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D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D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741947</xdr:colOff>
      <xdr:row>10</xdr:row>
      <xdr:rowOff>310816</xdr:rowOff>
    </xdr:from>
    <xdr:to>
      <xdr:col>42</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D00-00002D000000}"/>
            </a:ext>
          </a:extLst>
        </xdr:cNvPr>
        <xdr:cNvCxnSpPr/>
      </xdr:nvCxnSpPr>
      <xdr:spPr>
        <a:xfrm flipH="1">
          <a:off x="43947347" y="645444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531395</xdr:colOff>
      <xdr:row>10</xdr:row>
      <xdr:rowOff>30079</xdr:rowOff>
    </xdr:from>
    <xdr:to>
      <xdr:col>51</xdr:col>
      <xdr:colOff>741946</xdr:colOff>
      <xdr:row>11</xdr:row>
      <xdr:rowOff>0</xdr:rowOff>
    </xdr:to>
    <xdr:grpSp>
      <xdr:nvGrpSpPr>
        <xdr:cNvPr id="46" name="Grupo 45">
          <a:extLst>
            <a:ext uri="{FF2B5EF4-FFF2-40B4-BE49-F238E27FC236}">
              <a16:creationId xmlns:a16="http://schemas.microsoft.com/office/drawing/2014/main" id="{00000000-0008-0000-0D00-00002E000000}"/>
            </a:ext>
          </a:extLst>
        </xdr:cNvPr>
        <xdr:cNvGrpSpPr/>
      </xdr:nvGrpSpPr>
      <xdr:grpSpPr>
        <a:xfrm>
          <a:off x="54760395" y="2989179"/>
          <a:ext cx="4998451" cy="135021"/>
          <a:chOff x="1524000" y="3930316"/>
          <a:chExt cx="3469105" cy="581526"/>
        </a:xfrm>
      </xdr:grpSpPr>
      <xdr:cxnSp macro="">
        <xdr:nvCxnSpPr>
          <xdr:cNvPr id="47" name="Conector recto 46">
            <a:extLst>
              <a:ext uri="{FF2B5EF4-FFF2-40B4-BE49-F238E27FC236}">
                <a16:creationId xmlns:a16="http://schemas.microsoft.com/office/drawing/2014/main" id="{00000000-0008-0000-0D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D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D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D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691815</xdr:colOff>
      <xdr:row>10</xdr:row>
      <xdr:rowOff>310816</xdr:rowOff>
    </xdr:from>
    <xdr:to>
      <xdr:col>49</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D00-000033000000}"/>
            </a:ext>
          </a:extLst>
        </xdr:cNvPr>
        <xdr:cNvCxnSpPr/>
      </xdr:nvCxnSpPr>
      <xdr:spPr>
        <a:xfrm flipH="1">
          <a:off x="50069415" y="645444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641685</xdr:colOff>
      <xdr:row>10</xdr:row>
      <xdr:rowOff>3830</xdr:rowOff>
    </xdr:from>
    <xdr:to>
      <xdr:col>61</xdr:col>
      <xdr:colOff>758992</xdr:colOff>
      <xdr:row>10</xdr:row>
      <xdr:rowOff>190495</xdr:rowOff>
    </xdr:to>
    <xdr:grpSp>
      <xdr:nvGrpSpPr>
        <xdr:cNvPr id="52" name="Grupo 51">
          <a:extLst>
            <a:ext uri="{FF2B5EF4-FFF2-40B4-BE49-F238E27FC236}">
              <a16:creationId xmlns:a16="http://schemas.microsoft.com/office/drawing/2014/main" id="{00000000-0008-0000-0D00-000034000000}"/>
            </a:ext>
          </a:extLst>
        </xdr:cNvPr>
        <xdr:cNvGrpSpPr/>
      </xdr:nvGrpSpPr>
      <xdr:grpSpPr>
        <a:xfrm>
          <a:off x="66757885" y="2962930"/>
          <a:ext cx="4841707" cy="161265"/>
          <a:chOff x="1524000" y="4036323"/>
          <a:chExt cx="3469105" cy="475519"/>
        </a:xfrm>
      </xdr:grpSpPr>
      <xdr:cxnSp macro="">
        <xdr:nvCxnSpPr>
          <xdr:cNvPr id="53" name="Conector recto 52">
            <a:extLst>
              <a:ext uri="{FF2B5EF4-FFF2-40B4-BE49-F238E27FC236}">
                <a16:creationId xmlns:a16="http://schemas.microsoft.com/office/drawing/2014/main" id="{00000000-0008-0000-0D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D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D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D00-000038000000}"/>
              </a:ext>
            </a:extLst>
          </xdr:cNvPr>
          <xdr:cNvCxnSpPr/>
        </xdr:nvCxnSpPr>
        <xdr:spPr>
          <a:xfrm flipH="1">
            <a:off x="3170320" y="4036323"/>
            <a:ext cx="14528" cy="1867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59</xdr:col>
      <xdr:colOff>661736</xdr:colOff>
      <xdr:row>10</xdr:row>
      <xdr:rowOff>270710</xdr:rowOff>
    </xdr:from>
    <xdr:to>
      <xdr:col>59</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D00-000039000000}"/>
            </a:ext>
          </a:extLst>
        </xdr:cNvPr>
        <xdr:cNvCxnSpPr/>
      </xdr:nvCxnSpPr>
      <xdr:spPr>
        <a:xfrm flipH="1">
          <a:off x="60878786" y="6414335"/>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651710</xdr:colOff>
      <xdr:row>10</xdr:row>
      <xdr:rowOff>0</xdr:rowOff>
    </xdr:from>
    <xdr:to>
      <xdr:col>74</xdr:col>
      <xdr:colOff>4009</xdr:colOff>
      <xdr:row>11</xdr:row>
      <xdr:rowOff>501</xdr:rowOff>
    </xdr:to>
    <xdr:grpSp>
      <xdr:nvGrpSpPr>
        <xdr:cNvPr id="58" name="Grupo 57">
          <a:extLst>
            <a:ext uri="{FF2B5EF4-FFF2-40B4-BE49-F238E27FC236}">
              <a16:creationId xmlns:a16="http://schemas.microsoft.com/office/drawing/2014/main" id="{00000000-0008-0000-0D00-00003A000000}"/>
            </a:ext>
          </a:extLst>
        </xdr:cNvPr>
        <xdr:cNvGrpSpPr/>
      </xdr:nvGrpSpPr>
      <xdr:grpSpPr>
        <a:xfrm>
          <a:off x="79074210" y="2959100"/>
          <a:ext cx="9296399" cy="165601"/>
          <a:chOff x="1524000" y="3930316"/>
          <a:chExt cx="3469105" cy="581526"/>
        </a:xfrm>
      </xdr:grpSpPr>
      <xdr:cxnSp macro="">
        <xdr:nvCxnSpPr>
          <xdr:cNvPr id="59" name="Conector recto 58">
            <a:extLst>
              <a:ext uri="{FF2B5EF4-FFF2-40B4-BE49-F238E27FC236}">
                <a16:creationId xmlns:a16="http://schemas.microsoft.com/office/drawing/2014/main" id="{00000000-0008-0000-0D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D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D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D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69</xdr:col>
      <xdr:colOff>671762</xdr:colOff>
      <xdr:row>10</xdr:row>
      <xdr:rowOff>280737</xdr:rowOff>
    </xdr:from>
    <xdr:to>
      <xdr:col>69</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D00-00003F000000}"/>
            </a:ext>
          </a:extLst>
        </xdr:cNvPr>
        <xdr:cNvCxnSpPr/>
      </xdr:nvCxnSpPr>
      <xdr:spPr>
        <a:xfrm flipH="1">
          <a:off x="71594912" y="6424362"/>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531395</xdr:colOff>
      <xdr:row>9</xdr:row>
      <xdr:rowOff>186992</xdr:rowOff>
    </xdr:from>
    <xdr:to>
      <xdr:col>79</xdr:col>
      <xdr:colOff>2506</xdr:colOff>
      <xdr:row>10</xdr:row>
      <xdr:rowOff>189999</xdr:rowOff>
    </xdr:to>
    <xdr:grpSp>
      <xdr:nvGrpSpPr>
        <xdr:cNvPr id="64" name="Grupo 63">
          <a:extLst>
            <a:ext uri="{FF2B5EF4-FFF2-40B4-BE49-F238E27FC236}">
              <a16:creationId xmlns:a16="http://schemas.microsoft.com/office/drawing/2014/main" id="{00000000-0008-0000-0D00-000040000000}"/>
            </a:ext>
          </a:extLst>
        </xdr:cNvPr>
        <xdr:cNvGrpSpPr/>
      </xdr:nvGrpSpPr>
      <xdr:grpSpPr>
        <a:xfrm>
          <a:off x="89621895" y="2434892"/>
          <a:ext cx="6557711" cy="688807"/>
          <a:chOff x="1524000" y="3930316"/>
          <a:chExt cx="3469105" cy="581526"/>
        </a:xfrm>
      </xdr:grpSpPr>
      <xdr:cxnSp macro="">
        <xdr:nvCxnSpPr>
          <xdr:cNvPr id="65" name="Conector recto 64">
            <a:extLst>
              <a:ext uri="{FF2B5EF4-FFF2-40B4-BE49-F238E27FC236}">
                <a16:creationId xmlns:a16="http://schemas.microsoft.com/office/drawing/2014/main" id="{00000000-0008-0000-0D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D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D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D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81</xdr:col>
      <xdr:colOff>250658</xdr:colOff>
      <xdr:row>10</xdr:row>
      <xdr:rowOff>49484</xdr:rowOff>
    </xdr:from>
    <xdr:to>
      <xdr:col>84</xdr:col>
      <xdr:colOff>3509</xdr:colOff>
      <xdr:row>10</xdr:row>
      <xdr:rowOff>190003</xdr:rowOff>
    </xdr:to>
    <xdr:grpSp>
      <xdr:nvGrpSpPr>
        <xdr:cNvPr id="69" name="Grupo 68">
          <a:extLst>
            <a:ext uri="{FF2B5EF4-FFF2-40B4-BE49-F238E27FC236}">
              <a16:creationId xmlns:a16="http://schemas.microsoft.com/office/drawing/2014/main" id="{00000000-0008-0000-0D00-000045000000}"/>
            </a:ext>
          </a:extLst>
        </xdr:cNvPr>
        <xdr:cNvGrpSpPr/>
      </xdr:nvGrpSpPr>
      <xdr:grpSpPr>
        <a:xfrm>
          <a:off x="96935758" y="3008584"/>
          <a:ext cx="6102851" cy="115119"/>
          <a:chOff x="1524000" y="4149700"/>
          <a:chExt cx="3469105" cy="362142"/>
        </a:xfrm>
      </xdr:grpSpPr>
      <xdr:cxnSp macro="">
        <xdr:nvCxnSpPr>
          <xdr:cNvPr id="70" name="Conector recto 69">
            <a:extLst>
              <a:ext uri="{FF2B5EF4-FFF2-40B4-BE49-F238E27FC236}">
                <a16:creationId xmlns:a16="http://schemas.microsoft.com/office/drawing/2014/main" id="{00000000-0008-0000-0D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D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D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D00-000049000000}"/>
              </a:ext>
            </a:extLst>
          </xdr:cNvPr>
          <xdr:cNvCxnSpPr/>
        </xdr:nvCxnSpPr>
        <xdr:spPr>
          <a:xfrm flipH="1">
            <a:off x="3170321" y="4149700"/>
            <a:ext cx="10453" cy="733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87</xdr:col>
      <xdr:colOff>431132</xdr:colOff>
      <xdr:row>10</xdr:row>
      <xdr:rowOff>49477</xdr:rowOff>
    </xdr:from>
    <xdr:to>
      <xdr:col>90</xdr:col>
      <xdr:colOff>2006</xdr:colOff>
      <xdr:row>11</xdr:row>
      <xdr:rowOff>497</xdr:rowOff>
    </xdr:to>
    <xdr:grpSp>
      <xdr:nvGrpSpPr>
        <xdr:cNvPr id="74" name="Grupo 73">
          <a:extLst>
            <a:ext uri="{FF2B5EF4-FFF2-40B4-BE49-F238E27FC236}">
              <a16:creationId xmlns:a16="http://schemas.microsoft.com/office/drawing/2014/main" id="{00000000-0008-0000-0D00-00004A000000}"/>
            </a:ext>
          </a:extLst>
        </xdr:cNvPr>
        <xdr:cNvGrpSpPr/>
      </xdr:nvGrpSpPr>
      <xdr:grpSpPr>
        <a:xfrm>
          <a:off x="107212732" y="3008577"/>
          <a:ext cx="4993774" cy="116120"/>
          <a:chOff x="1524000" y="4121098"/>
          <a:chExt cx="3469105" cy="390744"/>
        </a:xfrm>
      </xdr:grpSpPr>
      <xdr:cxnSp macro="">
        <xdr:nvCxnSpPr>
          <xdr:cNvPr id="75" name="Conector recto 74">
            <a:extLst>
              <a:ext uri="{FF2B5EF4-FFF2-40B4-BE49-F238E27FC236}">
                <a16:creationId xmlns:a16="http://schemas.microsoft.com/office/drawing/2014/main" id="{00000000-0008-0000-0D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D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D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D00-00004E000000}"/>
              </a:ext>
            </a:extLst>
          </xdr:cNvPr>
          <xdr:cNvCxnSpPr/>
        </xdr:nvCxnSpPr>
        <xdr:spPr>
          <a:xfrm flipH="1">
            <a:off x="3170321" y="4121098"/>
            <a:ext cx="3391" cy="1019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55</xdr:col>
      <xdr:colOff>414130</xdr:colOff>
      <xdr:row>12</xdr:row>
      <xdr:rowOff>289891</xdr:rowOff>
    </xdr:from>
    <xdr:to>
      <xdr:col>57</xdr:col>
      <xdr:colOff>911087</xdr:colOff>
      <xdr:row>12</xdr:row>
      <xdr:rowOff>289891</xdr:rowOff>
    </xdr:to>
    <xdr:cxnSp macro="">
      <xdr:nvCxnSpPr>
        <xdr:cNvPr id="79" name="Conector recto 78">
          <a:extLst>
            <a:ext uri="{FF2B5EF4-FFF2-40B4-BE49-F238E27FC236}">
              <a16:creationId xmlns:a16="http://schemas.microsoft.com/office/drawing/2014/main" id="{00000000-0008-0000-0D00-00004F000000}"/>
            </a:ext>
          </a:extLst>
        </xdr:cNvPr>
        <xdr:cNvCxnSpPr/>
      </xdr:nvCxnSpPr>
      <xdr:spPr>
        <a:xfrm>
          <a:off x="56049655" y="8252791"/>
          <a:ext cx="27067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441739</xdr:colOff>
      <xdr:row>12</xdr:row>
      <xdr:rowOff>303695</xdr:rowOff>
    </xdr:from>
    <xdr:to>
      <xdr:col>55</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D00-000050000000}"/>
            </a:ext>
          </a:extLst>
        </xdr:cNvPr>
        <xdr:cNvCxnSpPr/>
      </xdr:nvCxnSpPr>
      <xdr:spPr>
        <a:xfrm>
          <a:off x="56077264" y="8266595"/>
          <a:ext cx="1" cy="705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386521</xdr:colOff>
      <xdr:row>12</xdr:row>
      <xdr:rowOff>0</xdr:rowOff>
    </xdr:from>
    <xdr:to>
      <xdr:col>57</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D00-000051000000}"/>
            </a:ext>
          </a:extLst>
        </xdr:cNvPr>
        <xdr:cNvCxnSpPr/>
      </xdr:nvCxnSpPr>
      <xdr:spPr>
        <a:xfrm>
          <a:off x="58231846" y="796290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869674</xdr:colOff>
      <xdr:row>12</xdr:row>
      <xdr:rowOff>289891</xdr:rowOff>
    </xdr:from>
    <xdr:to>
      <xdr:col>57</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D00-000052000000}"/>
            </a:ext>
          </a:extLst>
        </xdr:cNvPr>
        <xdr:cNvCxnSpPr/>
      </xdr:nvCxnSpPr>
      <xdr:spPr>
        <a:xfrm>
          <a:off x="58714999" y="8252791"/>
          <a:ext cx="551" cy="7203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220869</xdr:colOff>
      <xdr:row>12</xdr:row>
      <xdr:rowOff>262283</xdr:rowOff>
    </xdr:from>
    <xdr:to>
      <xdr:col>65</xdr:col>
      <xdr:colOff>496956</xdr:colOff>
      <xdr:row>12</xdr:row>
      <xdr:rowOff>262283</xdr:rowOff>
    </xdr:to>
    <xdr:cxnSp macro="">
      <xdr:nvCxnSpPr>
        <xdr:cNvPr id="83" name="Conector recto 82">
          <a:extLst>
            <a:ext uri="{FF2B5EF4-FFF2-40B4-BE49-F238E27FC236}">
              <a16:creationId xmlns:a16="http://schemas.microsoft.com/office/drawing/2014/main" id="{00000000-0008-0000-0D00-000053000000}"/>
            </a:ext>
          </a:extLst>
        </xdr:cNvPr>
        <xdr:cNvCxnSpPr/>
      </xdr:nvCxnSpPr>
      <xdr:spPr>
        <a:xfrm>
          <a:off x="62200044" y="8225183"/>
          <a:ext cx="45147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248479</xdr:colOff>
      <xdr:row>12</xdr:row>
      <xdr:rowOff>289891</xdr:rowOff>
    </xdr:from>
    <xdr:to>
      <xdr:col>61</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D00-000054000000}"/>
            </a:ext>
          </a:extLst>
        </xdr:cNvPr>
        <xdr:cNvCxnSpPr/>
      </xdr:nvCxnSpPr>
      <xdr:spPr>
        <a:xfrm>
          <a:off x="62227654" y="825279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911086</xdr:colOff>
      <xdr:row>12</xdr:row>
      <xdr:rowOff>13804</xdr:rowOff>
    </xdr:from>
    <xdr:to>
      <xdr:col>61</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D00-000055000000}"/>
            </a:ext>
          </a:extLst>
        </xdr:cNvPr>
        <xdr:cNvCxnSpPr/>
      </xdr:nvCxnSpPr>
      <xdr:spPr>
        <a:xfrm>
          <a:off x="62890261" y="797670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469348</xdr:colOff>
      <xdr:row>12</xdr:row>
      <xdr:rowOff>276087</xdr:rowOff>
    </xdr:from>
    <xdr:to>
      <xdr:col>65</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D00-000056000000}"/>
            </a:ext>
          </a:extLst>
        </xdr:cNvPr>
        <xdr:cNvCxnSpPr/>
      </xdr:nvCxnSpPr>
      <xdr:spPr>
        <a:xfrm>
          <a:off x="66687148" y="823898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82</xdr:col>
      <xdr:colOff>813110</xdr:colOff>
      <xdr:row>6</xdr:row>
      <xdr:rowOff>508000</xdr:rowOff>
    </xdr:to>
    <xdr:cxnSp macro="">
      <xdr:nvCxnSpPr>
        <xdr:cNvPr id="87" name="Conector recto 86">
          <a:extLst>
            <a:ext uri="{FF2B5EF4-FFF2-40B4-BE49-F238E27FC236}">
              <a16:creationId xmlns:a16="http://schemas.microsoft.com/office/drawing/2014/main" id="{00000000-0008-0000-0D00-000057000000}"/>
            </a:ext>
          </a:extLst>
        </xdr:cNvPr>
        <xdr:cNvCxnSpPr/>
      </xdr:nvCxnSpPr>
      <xdr:spPr>
        <a:xfrm>
          <a:off x="4679950" y="2422525"/>
          <a:ext cx="82658260"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D00-000058000000}"/>
            </a:ext>
          </a:extLst>
        </xdr:cNvPr>
        <xdr:cNvCxnSpPr/>
      </xdr:nvCxnSpPr>
      <xdr:spPr>
        <a:xfrm>
          <a:off x="4716899"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489121</xdr:colOff>
      <xdr:row>6</xdr:row>
      <xdr:rowOff>566352</xdr:rowOff>
    </xdr:from>
    <xdr:to>
      <xdr:col>19</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D00-000059000000}"/>
            </a:ext>
          </a:extLst>
        </xdr:cNvPr>
        <xdr:cNvCxnSpPr/>
      </xdr:nvCxnSpPr>
      <xdr:spPr>
        <a:xfrm>
          <a:off x="2010109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634998</xdr:colOff>
      <xdr:row>8</xdr:row>
      <xdr:rowOff>386390</xdr:rowOff>
    </xdr:from>
    <xdr:to>
      <xdr:col>69</xdr:col>
      <xdr:colOff>1008530</xdr:colOff>
      <xdr:row>8</xdr:row>
      <xdr:rowOff>386390</xdr:rowOff>
    </xdr:to>
    <xdr:cxnSp macro="">
      <xdr:nvCxnSpPr>
        <xdr:cNvPr id="90" name="Conector recto 89">
          <a:extLst>
            <a:ext uri="{FF2B5EF4-FFF2-40B4-BE49-F238E27FC236}">
              <a16:creationId xmlns:a16="http://schemas.microsoft.com/office/drawing/2014/main" id="{00000000-0008-0000-0D00-00005A000000}"/>
            </a:ext>
          </a:extLst>
        </xdr:cNvPr>
        <xdr:cNvCxnSpPr/>
      </xdr:nvCxnSpPr>
      <xdr:spPr>
        <a:xfrm>
          <a:off x="33877248" y="4691690"/>
          <a:ext cx="38054432"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627256</xdr:colOff>
      <xdr:row>8</xdr:row>
      <xdr:rowOff>371707</xdr:rowOff>
    </xdr:from>
    <xdr:to>
      <xdr:col>31</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D00-00005B000000}"/>
            </a:ext>
          </a:extLst>
        </xdr:cNvPr>
        <xdr:cNvCxnSpPr/>
      </xdr:nvCxnSpPr>
      <xdr:spPr>
        <a:xfrm>
          <a:off x="3386950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720183</xdr:colOff>
      <xdr:row>8</xdr:row>
      <xdr:rowOff>418170</xdr:rowOff>
    </xdr:from>
    <xdr:to>
      <xdr:col>42</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D00-00005C000000}"/>
            </a:ext>
          </a:extLst>
        </xdr:cNvPr>
        <xdr:cNvCxnSpPr/>
      </xdr:nvCxnSpPr>
      <xdr:spPr>
        <a:xfrm>
          <a:off x="43925583"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696951</xdr:colOff>
      <xdr:row>8</xdr:row>
      <xdr:rowOff>418171</xdr:rowOff>
    </xdr:from>
    <xdr:to>
      <xdr:col>49</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D00-00005D000000}"/>
            </a:ext>
          </a:extLst>
        </xdr:cNvPr>
        <xdr:cNvCxnSpPr/>
      </xdr:nvCxnSpPr>
      <xdr:spPr>
        <a:xfrm>
          <a:off x="50074551"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627256</xdr:colOff>
      <xdr:row>8</xdr:row>
      <xdr:rowOff>441402</xdr:rowOff>
    </xdr:from>
    <xdr:to>
      <xdr:col>59</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D00-00005E000000}"/>
            </a:ext>
          </a:extLst>
        </xdr:cNvPr>
        <xdr:cNvCxnSpPr/>
      </xdr:nvCxnSpPr>
      <xdr:spPr>
        <a:xfrm>
          <a:off x="60844306"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1014502</xdr:colOff>
      <xdr:row>8</xdr:row>
      <xdr:rowOff>419995</xdr:rowOff>
    </xdr:from>
    <xdr:to>
      <xdr:col>69</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D00-00005F000000}"/>
            </a:ext>
          </a:extLst>
        </xdr:cNvPr>
        <xdr:cNvCxnSpPr/>
      </xdr:nvCxnSpPr>
      <xdr:spPr>
        <a:xfrm>
          <a:off x="71937652"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673719</xdr:colOff>
      <xdr:row>6</xdr:row>
      <xdr:rowOff>511097</xdr:rowOff>
    </xdr:from>
    <xdr:to>
      <xdr:col>44</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D00-000060000000}"/>
            </a:ext>
          </a:extLst>
        </xdr:cNvPr>
        <xdr:cNvCxnSpPr/>
      </xdr:nvCxnSpPr>
      <xdr:spPr>
        <a:xfrm>
          <a:off x="46155594"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813110</xdr:colOff>
      <xdr:row>6</xdr:row>
      <xdr:rowOff>487866</xdr:rowOff>
    </xdr:from>
    <xdr:to>
      <xdr:col>82</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D00-000061000000}"/>
            </a:ext>
          </a:extLst>
        </xdr:cNvPr>
        <xdr:cNvCxnSpPr/>
      </xdr:nvCxnSpPr>
      <xdr:spPr>
        <a:xfrm>
          <a:off x="87338210"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557561</xdr:colOff>
      <xdr:row>8</xdr:row>
      <xdr:rowOff>464634</xdr:rowOff>
    </xdr:from>
    <xdr:to>
      <xdr:col>88</xdr:col>
      <xdr:colOff>627257</xdr:colOff>
      <xdr:row>8</xdr:row>
      <xdr:rowOff>464634</xdr:rowOff>
    </xdr:to>
    <xdr:cxnSp macro="">
      <xdr:nvCxnSpPr>
        <xdr:cNvPr id="98" name="Conector recto 97">
          <a:extLst>
            <a:ext uri="{FF2B5EF4-FFF2-40B4-BE49-F238E27FC236}">
              <a16:creationId xmlns:a16="http://schemas.microsoft.com/office/drawing/2014/main" id="{00000000-0008-0000-0D00-000062000000}"/>
            </a:ext>
          </a:extLst>
        </xdr:cNvPr>
        <xdr:cNvCxnSpPr/>
      </xdr:nvCxnSpPr>
      <xdr:spPr>
        <a:xfrm>
          <a:off x="80900936" y="4769934"/>
          <a:ext cx="14928696"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580793</xdr:colOff>
      <xdr:row>8</xdr:row>
      <xdr:rowOff>464634</xdr:rowOff>
    </xdr:from>
    <xdr:to>
      <xdr:col>77</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D00-000063000000}"/>
            </a:ext>
          </a:extLst>
        </xdr:cNvPr>
        <xdr:cNvCxnSpPr/>
      </xdr:nvCxnSpPr>
      <xdr:spPr>
        <a:xfrm>
          <a:off x="80924168"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882805</xdr:colOff>
      <xdr:row>8</xdr:row>
      <xdr:rowOff>487866</xdr:rowOff>
    </xdr:from>
    <xdr:to>
      <xdr:col>82</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D00-000064000000}"/>
            </a:ext>
          </a:extLst>
        </xdr:cNvPr>
        <xdr:cNvCxnSpPr/>
      </xdr:nvCxnSpPr>
      <xdr:spPr>
        <a:xfrm>
          <a:off x="8740790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906037</xdr:colOff>
      <xdr:row>8</xdr:row>
      <xdr:rowOff>69696</xdr:rowOff>
    </xdr:from>
    <xdr:to>
      <xdr:col>82</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D00-000065000000}"/>
            </a:ext>
          </a:extLst>
        </xdr:cNvPr>
        <xdr:cNvCxnSpPr/>
      </xdr:nvCxnSpPr>
      <xdr:spPr>
        <a:xfrm>
          <a:off x="87431137"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599842</xdr:colOff>
      <xdr:row>8</xdr:row>
      <xdr:rowOff>441403</xdr:rowOff>
    </xdr:from>
    <xdr:to>
      <xdr:col>88</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D00-000066000000}"/>
            </a:ext>
          </a:extLst>
        </xdr:cNvPr>
        <xdr:cNvCxnSpPr/>
      </xdr:nvCxnSpPr>
      <xdr:spPr>
        <a:xfrm>
          <a:off x="95802217"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696951</xdr:colOff>
      <xdr:row>8</xdr:row>
      <xdr:rowOff>46463</xdr:rowOff>
    </xdr:from>
    <xdr:to>
      <xdr:col>44</xdr:col>
      <xdr:colOff>705097</xdr:colOff>
      <xdr:row>8</xdr:row>
      <xdr:rowOff>371104</xdr:rowOff>
    </xdr:to>
    <xdr:cxnSp macro="">
      <xdr:nvCxnSpPr>
        <xdr:cNvPr id="103" name="Conector recto de flecha 102">
          <a:extLst>
            <a:ext uri="{FF2B5EF4-FFF2-40B4-BE49-F238E27FC236}">
              <a16:creationId xmlns:a16="http://schemas.microsoft.com/office/drawing/2014/main" id="{00000000-0008-0000-0D00-000067000000}"/>
            </a:ext>
          </a:extLst>
        </xdr:cNvPr>
        <xdr:cNvCxnSpPr/>
      </xdr:nvCxnSpPr>
      <xdr:spPr>
        <a:xfrm>
          <a:off x="46178826" y="4351763"/>
          <a:ext cx="8146" cy="324641"/>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862263</xdr:colOff>
      <xdr:row>10</xdr:row>
      <xdr:rowOff>320842</xdr:rowOff>
    </xdr:from>
    <xdr:to>
      <xdr:col>29</xdr:col>
      <xdr:colOff>864141</xdr:colOff>
      <xdr:row>11</xdr:row>
      <xdr:rowOff>2005</xdr:rowOff>
    </xdr:to>
    <xdr:cxnSp macro="">
      <xdr:nvCxnSpPr>
        <xdr:cNvPr id="104" name="Conector recto de flecha 103">
          <a:extLst>
            <a:ext uri="{FF2B5EF4-FFF2-40B4-BE49-F238E27FC236}">
              <a16:creationId xmlns:a16="http://schemas.microsoft.com/office/drawing/2014/main" id="{00000000-0008-0000-0D00-000068000000}"/>
            </a:ext>
          </a:extLst>
        </xdr:cNvPr>
        <xdr:cNvCxnSpPr/>
      </xdr:nvCxnSpPr>
      <xdr:spPr>
        <a:xfrm>
          <a:off x="32456688" y="646446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1001981</xdr:colOff>
      <xdr:row>12</xdr:row>
      <xdr:rowOff>0</xdr:rowOff>
    </xdr:from>
    <xdr:to>
      <xdr:col>42</xdr:col>
      <xdr:colOff>1001981</xdr:colOff>
      <xdr:row>12</xdr:row>
      <xdr:rowOff>927760</xdr:rowOff>
    </xdr:to>
    <xdr:cxnSp macro="">
      <xdr:nvCxnSpPr>
        <xdr:cNvPr id="105" name="Conector recto de flecha 104">
          <a:extLst>
            <a:ext uri="{FF2B5EF4-FFF2-40B4-BE49-F238E27FC236}">
              <a16:creationId xmlns:a16="http://schemas.microsoft.com/office/drawing/2014/main" id="{00000000-0008-0000-0D00-000069000000}"/>
            </a:ext>
          </a:extLst>
        </xdr:cNvPr>
        <xdr:cNvCxnSpPr/>
      </xdr:nvCxnSpPr>
      <xdr:spPr>
        <a:xfrm>
          <a:off x="44207381" y="7962900"/>
          <a:ext cx="0" cy="9277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903020</xdr:colOff>
      <xdr:row>10</xdr:row>
      <xdr:rowOff>259773</xdr:rowOff>
    </xdr:from>
    <xdr:to>
      <xdr:col>65</xdr:col>
      <xdr:colOff>1162792</xdr:colOff>
      <xdr:row>10</xdr:row>
      <xdr:rowOff>284513</xdr:rowOff>
    </xdr:to>
    <xdr:cxnSp macro="">
      <xdr:nvCxnSpPr>
        <xdr:cNvPr id="106" name="Conector recto de flecha 105">
          <a:extLst>
            <a:ext uri="{FF2B5EF4-FFF2-40B4-BE49-F238E27FC236}">
              <a16:creationId xmlns:a16="http://schemas.microsoft.com/office/drawing/2014/main" id="{00000000-0008-0000-0D00-00006A000000}"/>
            </a:ext>
          </a:extLst>
        </xdr:cNvPr>
        <xdr:cNvCxnSpPr/>
      </xdr:nvCxnSpPr>
      <xdr:spPr>
        <a:xfrm flipV="1">
          <a:off x="62882195" y="6403398"/>
          <a:ext cx="4498397" cy="24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1125682</xdr:colOff>
      <xdr:row>10</xdr:row>
      <xdr:rowOff>259773</xdr:rowOff>
    </xdr:from>
    <xdr:to>
      <xdr:col>65</xdr:col>
      <xdr:colOff>1138052</xdr:colOff>
      <xdr:row>11</xdr:row>
      <xdr:rowOff>0</xdr:rowOff>
    </xdr:to>
    <xdr:cxnSp macro="">
      <xdr:nvCxnSpPr>
        <xdr:cNvPr id="107" name="Conector recto de flecha 106">
          <a:extLst>
            <a:ext uri="{FF2B5EF4-FFF2-40B4-BE49-F238E27FC236}">
              <a16:creationId xmlns:a16="http://schemas.microsoft.com/office/drawing/2014/main" id="{00000000-0008-0000-0D00-00006B000000}"/>
            </a:ext>
          </a:extLst>
        </xdr:cNvPr>
        <xdr:cNvCxnSpPr/>
      </xdr:nvCxnSpPr>
      <xdr:spPr>
        <a:xfrm>
          <a:off x="67343482" y="6403398"/>
          <a:ext cx="12370" cy="3498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754578</xdr:colOff>
      <xdr:row>10</xdr:row>
      <xdr:rowOff>321623</xdr:rowOff>
    </xdr:from>
    <xdr:to>
      <xdr:col>53</xdr:col>
      <xdr:colOff>1001980</xdr:colOff>
      <xdr:row>10</xdr:row>
      <xdr:rowOff>346364</xdr:rowOff>
    </xdr:to>
    <xdr:cxnSp macro="">
      <xdr:nvCxnSpPr>
        <xdr:cNvPr id="108" name="Conector recto 107">
          <a:extLst>
            <a:ext uri="{FF2B5EF4-FFF2-40B4-BE49-F238E27FC236}">
              <a16:creationId xmlns:a16="http://schemas.microsoft.com/office/drawing/2014/main" id="{00000000-0008-0000-0D00-00006C000000}"/>
            </a:ext>
          </a:extLst>
        </xdr:cNvPr>
        <xdr:cNvCxnSpPr/>
      </xdr:nvCxnSpPr>
      <xdr:spPr>
        <a:xfrm>
          <a:off x="52370553" y="6465248"/>
          <a:ext cx="2200027" cy="24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1026720</xdr:colOff>
      <xdr:row>10</xdr:row>
      <xdr:rowOff>346364</xdr:rowOff>
    </xdr:from>
    <xdr:to>
      <xdr:col>53</xdr:col>
      <xdr:colOff>1026720</xdr:colOff>
      <xdr:row>11</xdr:row>
      <xdr:rowOff>0</xdr:rowOff>
    </xdr:to>
    <xdr:cxnSp macro="">
      <xdr:nvCxnSpPr>
        <xdr:cNvPr id="109" name="Conector recto de flecha 108">
          <a:extLst>
            <a:ext uri="{FF2B5EF4-FFF2-40B4-BE49-F238E27FC236}">
              <a16:creationId xmlns:a16="http://schemas.microsoft.com/office/drawing/2014/main" id="{00000000-0008-0000-0D00-00006D000000}"/>
            </a:ext>
          </a:extLst>
        </xdr:cNvPr>
        <xdr:cNvCxnSpPr/>
      </xdr:nvCxnSpPr>
      <xdr:spPr>
        <a:xfrm>
          <a:off x="54595320" y="6489989"/>
          <a:ext cx="0" cy="263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1125682</xdr:colOff>
      <xdr:row>10</xdr:row>
      <xdr:rowOff>259773</xdr:rowOff>
    </xdr:from>
    <xdr:to>
      <xdr:col>63</xdr:col>
      <xdr:colOff>1138052</xdr:colOff>
      <xdr:row>11</xdr:row>
      <xdr:rowOff>0</xdr:rowOff>
    </xdr:to>
    <xdr:cxnSp macro="">
      <xdr:nvCxnSpPr>
        <xdr:cNvPr id="110" name="Conector recto de flecha 109">
          <a:extLst>
            <a:ext uri="{FF2B5EF4-FFF2-40B4-BE49-F238E27FC236}">
              <a16:creationId xmlns:a16="http://schemas.microsoft.com/office/drawing/2014/main" id="{00000000-0008-0000-0D00-00006E000000}"/>
            </a:ext>
          </a:extLst>
        </xdr:cNvPr>
        <xdr:cNvCxnSpPr/>
      </xdr:nvCxnSpPr>
      <xdr:spPr>
        <a:xfrm>
          <a:off x="65400382" y="6403398"/>
          <a:ext cx="12370" cy="3498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420585</xdr:colOff>
      <xdr:row>12</xdr:row>
      <xdr:rowOff>667987</xdr:rowOff>
    </xdr:from>
    <xdr:to>
      <xdr:col>18</xdr:col>
      <xdr:colOff>952500</xdr:colOff>
      <xdr:row>12</xdr:row>
      <xdr:rowOff>692727</xdr:rowOff>
    </xdr:to>
    <xdr:cxnSp macro="">
      <xdr:nvCxnSpPr>
        <xdr:cNvPr id="111" name="Conector recto de flecha 110">
          <a:extLst>
            <a:ext uri="{FF2B5EF4-FFF2-40B4-BE49-F238E27FC236}">
              <a16:creationId xmlns:a16="http://schemas.microsoft.com/office/drawing/2014/main" id="{00000000-0008-0000-0D00-00006F000000}"/>
            </a:ext>
          </a:extLst>
        </xdr:cNvPr>
        <xdr:cNvCxnSpPr/>
      </xdr:nvCxnSpPr>
      <xdr:spPr>
        <a:xfrm>
          <a:off x="16260660" y="8630887"/>
          <a:ext cx="2713140" cy="24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1113312</xdr:colOff>
      <xdr:row>12</xdr:row>
      <xdr:rowOff>98961</xdr:rowOff>
    </xdr:from>
    <xdr:to>
      <xdr:col>16</xdr:col>
      <xdr:colOff>1125683</xdr:colOff>
      <xdr:row>12</xdr:row>
      <xdr:rowOff>630876</xdr:rowOff>
    </xdr:to>
    <xdr:cxnSp macro="">
      <xdr:nvCxnSpPr>
        <xdr:cNvPr id="112" name="Conector recto de flecha 111">
          <a:extLst>
            <a:ext uri="{FF2B5EF4-FFF2-40B4-BE49-F238E27FC236}">
              <a16:creationId xmlns:a16="http://schemas.microsoft.com/office/drawing/2014/main" id="{00000000-0008-0000-0D00-000070000000}"/>
            </a:ext>
          </a:extLst>
        </xdr:cNvPr>
        <xdr:cNvCxnSpPr/>
      </xdr:nvCxnSpPr>
      <xdr:spPr>
        <a:xfrm flipH="1">
          <a:off x="16953387" y="8061861"/>
          <a:ext cx="12371" cy="5319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445325</xdr:colOff>
      <xdr:row>12</xdr:row>
      <xdr:rowOff>655617</xdr:rowOff>
    </xdr:from>
    <xdr:to>
      <xdr:col>16</xdr:col>
      <xdr:colOff>445325</xdr:colOff>
      <xdr:row>12</xdr:row>
      <xdr:rowOff>1001980</xdr:rowOff>
    </xdr:to>
    <xdr:cxnSp macro="">
      <xdr:nvCxnSpPr>
        <xdr:cNvPr id="113" name="Conector recto de flecha 112">
          <a:extLst>
            <a:ext uri="{FF2B5EF4-FFF2-40B4-BE49-F238E27FC236}">
              <a16:creationId xmlns:a16="http://schemas.microsoft.com/office/drawing/2014/main" id="{00000000-0008-0000-0D00-000071000000}"/>
            </a:ext>
          </a:extLst>
        </xdr:cNvPr>
        <xdr:cNvCxnSpPr/>
      </xdr:nvCxnSpPr>
      <xdr:spPr>
        <a:xfrm>
          <a:off x="16285400" y="8618517"/>
          <a:ext cx="0" cy="3463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915390</xdr:colOff>
      <xdr:row>12</xdr:row>
      <xdr:rowOff>667987</xdr:rowOff>
    </xdr:from>
    <xdr:to>
      <xdr:col>18</xdr:col>
      <xdr:colOff>915390</xdr:colOff>
      <xdr:row>13</xdr:row>
      <xdr:rowOff>0</xdr:rowOff>
    </xdr:to>
    <xdr:cxnSp macro="">
      <xdr:nvCxnSpPr>
        <xdr:cNvPr id="114" name="Conector recto de flecha 113">
          <a:extLst>
            <a:ext uri="{FF2B5EF4-FFF2-40B4-BE49-F238E27FC236}">
              <a16:creationId xmlns:a16="http://schemas.microsoft.com/office/drawing/2014/main" id="{00000000-0008-0000-0D00-000072000000}"/>
            </a:ext>
          </a:extLst>
        </xdr:cNvPr>
        <xdr:cNvCxnSpPr/>
      </xdr:nvCxnSpPr>
      <xdr:spPr>
        <a:xfrm>
          <a:off x="18936690" y="8630887"/>
          <a:ext cx="0" cy="341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754578</xdr:colOff>
      <xdr:row>12</xdr:row>
      <xdr:rowOff>667987</xdr:rowOff>
    </xdr:from>
    <xdr:to>
      <xdr:col>22</xdr:col>
      <xdr:colOff>952500</xdr:colOff>
      <xdr:row>12</xdr:row>
      <xdr:rowOff>692727</xdr:rowOff>
    </xdr:to>
    <xdr:cxnSp macro="">
      <xdr:nvCxnSpPr>
        <xdr:cNvPr id="115" name="Conector recto de flecha 114">
          <a:extLst>
            <a:ext uri="{FF2B5EF4-FFF2-40B4-BE49-F238E27FC236}">
              <a16:creationId xmlns:a16="http://schemas.microsoft.com/office/drawing/2014/main" id="{00000000-0008-0000-0D00-000073000000}"/>
            </a:ext>
          </a:extLst>
        </xdr:cNvPr>
        <xdr:cNvCxnSpPr/>
      </xdr:nvCxnSpPr>
      <xdr:spPr>
        <a:xfrm>
          <a:off x="21928653" y="8630887"/>
          <a:ext cx="2522022" cy="24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309254</xdr:colOff>
      <xdr:row>11</xdr:row>
      <xdr:rowOff>1199903</xdr:rowOff>
    </xdr:from>
    <xdr:to>
      <xdr:col>22</xdr:col>
      <xdr:colOff>309254</xdr:colOff>
      <xdr:row>12</xdr:row>
      <xdr:rowOff>705098</xdr:rowOff>
    </xdr:to>
    <xdr:cxnSp macro="">
      <xdr:nvCxnSpPr>
        <xdr:cNvPr id="116" name="Conector recto de flecha 115">
          <a:extLst>
            <a:ext uri="{FF2B5EF4-FFF2-40B4-BE49-F238E27FC236}">
              <a16:creationId xmlns:a16="http://schemas.microsoft.com/office/drawing/2014/main" id="{00000000-0008-0000-0D00-000074000000}"/>
            </a:ext>
          </a:extLst>
        </xdr:cNvPr>
        <xdr:cNvCxnSpPr/>
      </xdr:nvCxnSpPr>
      <xdr:spPr>
        <a:xfrm>
          <a:off x="23807429" y="7953128"/>
          <a:ext cx="0" cy="7148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791689</xdr:colOff>
      <xdr:row>12</xdr:row>
      <xdr:rowOff>680357</xdr:rowOff>
    </xdr:from>
    <xdr:to>
      <xdr:col>20</xdr:col>
      <xdr:colOff>791689</xdr:colOff>
      <xdr:row>13</xdr:row>
      <xdr:rowOff>12370</xdr:rowOff>
    </xdr:to>
    <xdr:cxnSp macro="">
      <xdr:nvCxnSpPr>
        <xdr:cNvPr id="117" name="Conector recto de flecha 116">
          <a:extLst>
            <a:ext uri="{FF2B5EF4-FFF2-40B4-BE49-F238E27FC236}">
              <a16:creationId xmlns:a16="http://schemas.microsoft.com/office/drawing/2014/main" id="{00000000-0008-0000-0D00-000075000000}"/>
            </a:ext>
          </a:extLst>
        </xdr:cNvPr>
        <xdr:cNvCxnSpPr/>
      </xdr:nvCxnSpPr>
      <xdr:spPr>
        <a:xfrm>
          <a:off x="21965764" y="8643257"/>
          <a:ext cx="0" cy="341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915390</xdr:colOff>
      <xdr:row>12</xdr:row>
      <xdr:rowOff>667987</xdr:rowOff>
    </xdr:from>
    <xdr:to>
      <xdr:col>22</xdr:col>
      <xdr:colOff>915390</xdr:colOff>
      <xdr:row>13</xdr:row>
      <xdr:rowOff>0</xdr:rowOff>
    </xdr:to>
    <xdr:cxnSp macro="">
      <xdr:nvCxnSpPr>
        <xdr:cNvPr id="118" name="Conector recto de flecha 117">
          <a:extLst>
            <a:ext uri="{FF2B5EF4-FFF2-40B4-BE49-F238E27FC236}">
              <a16:creationId xmlns:a16="http://schemas.microsoft.com/office/drawing/2014/main" id="{00000000-0008-0000-0D00-000076000000}"/>
            </a:ext>
          </a:extLst>
        </xdr:cNvPr>
        <xdr:cNvCxnSpPr/>
      </xdr:nvCxnSpPr>
      <xdr:spPr>
        <a:xfrm>
          <a:off x="24413565" y="8630887"/>
          <a:ext cx="0" cy="341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804059</xdr:colOff>
      <xdr:row>10</xdr:row>
      <xdr:rowOff>160811</xdr:rowOff>
    </xdr:from>
    <xdr:to>
      <xdr:col>91</xdr:col>
      <xdr:colOff>1261754</xdr:colOff>
      <xdr:row>10</xdr:row>
      <xdr:rowOff>173181</xdr:rowOff>
    </xdr:to>
    <xdr:cxnSp macro="">
      <xdr:nvCxnSpPr>
        <xdr:cNvPr id="119" name="Conector recto 118">
          <a:extLst>
            <a:ext uri="{FF2B5EF4-FFF2-40B4-BE49-F238E27FC236}">
              <a16:creationId xmlns:a16="http://schemas.microsoft.com/office/drawing/2014/main" id="{00000000-0008-0000-0D00-000077000000}"/>
            </a:ext>
          </a:extLst>
        </xdr:cNvPr>
        <xdr:cNvCxnSpPr/>
      </xdr:nvCxnSpPr>
      <xdr:spPr>
        <a:xfrm>
          <a:off x="97358984" y="6304436"/>
          <a:ext cx="2372220" cy="123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1274124</xdr:colOff>
      <xdr:row>10</xdr:row>
      <xdr:rowOff>197922</xdr:rowOff>
    </xdr:from>
    <xdr:to>
      <xdr:col>91</xdr:col>
      <xdr:colOff>1286494</xdr:colOff>
      <xdr:row>10</xdr:row>
      <xdr:rowOff>593766</xdr:rowOff>
    </xdr:to>
    <xdr:cxnSp macro="">
      <xdr:nvCxnSpPr>
        <xdr:cNvPr id="120" name="Conector recto de flecha 119">
          <a:extLst>
            <a:ext uri="{FF2B5EF4-FFF2-40B4-BE49-F238E27FC236}">
              <a16:creationId xmlns:a16="http://schemas.microsoft.com/office/drawing/2014/main" id="{00000000-0008-0000-0D00-000078000000}"/>
            </a:ext>
          </a:extLst>
        </xdr:cNvPr>
        <xdr:cNvCxnSpPr/>
      </xdr:nvCxnSpPr>
      <xdr:spPr>
        <a:xfrm flipH="1">
          <a:off x="99743574" y="6341547"/>
          <a:ext cx="12370" cy="3958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977240</xdr:colOff>
      <xdr:row>10</xdr:row>
      <xdr:rowOff>160811</xdr:rowOff>
    </xdr:from>
    <xdr:to>
      <xdr:col>85</xdr:col>
      <xdr:colOff>618507</xdr:colOff>
      <xdr:row>10</xdr:row>
      <xdr:rowOff>160811</xdr:rowOff>
    </xdr:to>
    <xdr:cxnSp macro="">
      <xdr:nvCxnSpPr>
        <xdr:cNvPr id="121" name="Conector recto 120">
          <a:extLst>
            <a:ext uri="{FF2B5EF4-FFF2-40B4-BE49-F238E27FC236}">
              <a16:creationId xmlns:a16="http://schemas.microsoft.com/office/drawing/2014/main" id="{00000000-0008-0000-0D00-000079000000}"/>
            </a:ext>
          </a:extLst>
        </xdr:cNvPr>
        <xdr:cNvCxnSpPr/>
      </xdr:nvCxnSpPr>
      <xdr:spPr>
        <a:xfrm>
          <a:off x="89216840" y="6304436"/>
          <a:ext cx="218444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593767</xdr:colOff>
      <xdr:row>10</xdr:row>
      <xdr:rowOff>160811</xdr:rowOff>
    </xdr:from>
    <xdr:to>
      <xdr:col>85</xdr:col>
      <xdr:colOff>593767</xdr:colOff>
      <xdr:row>11</xdr:row>
      <xdr:rowOff>0</xdr:rowOff>
    </xdr:to>
    <xdr:cxnSp macro="">
      <xdr:nvCxnSpPr>
        <xdr:cNvPr id="122" name="Conector recto de flecha 121">
          <a:extLst>
            <a:ext uri="{FF2B5EF4-FFF2-40B4-BE49-F238E27FC236}">
              <a16:creationId xmlns:a16="http://schemas.microsoft.com/office/drawing/2014/main" id="{00000000-0008-0000-0D00-00007A000000}"/>
            </a:ext>
          </a:extLst>
        </xdr:cNvPr>
        <xdr:cNvCxnSpPr/>
      </xdr:nvCxnSpPr>
      <xdr:spPr>
        <a:xfrm>
          <a:off x="91376542" y="6304436"/>
          <a:ext cx="0" cy="4487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127" name="Grupo 126">
          <a:extLst>
            <a:ext uri="{FF2B5EF4-FFF2-40B4-BE49-F238E27FC236}">
              <a16:creationId xmlns:a16="http://schemas.microsoft.com/office/drawing/2014/main" id="{00000000-0008-0000-0E00-00007F000000}"/>
            </a:ext>
          </a:extLst>
        </xdr:cNvPr>
        <xdr:cNvGrpSpPr/>
      </xdr:nvGrpSpPr>
      <xdr:grpSpPr>
        <a:xfrm>
          <a:off x="2489200" y="2620879"/>
          <a:ext cx="3811002" cy="325521"/>
          <a:chOff x="1524000" y="3930316"/>
          <a:chExt cx="3469105" cy="581526"/>
        </a:xfrm>
      </xdr:grpSpPr>
      <xdr:cxnSp macro="">
        <xdr:nvCxnSpPr>
          <xdr:cNvPr id="128" name="Conector recto 127">
            <a:extLst>
              <a:ext uri="{FF2B5EF4-FFF2-40B4-BE49-F238E27FC236}">
                <a16:creationId xmlns:a16="http://schemas.microsoft.com/office/drawing/2014/main" id="{00000000-0008-0000-0E00-000080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E00-000081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0" name="Conector recto de flecha 129">
            <a:extLst>
              <a:ext uri="{FF2B5EF4-FFF2-40B4-BE49-F238E27FC236}">
                <a16:creationId xmlns:a16="http://schemas.microsoft.com/office/drawing/2014/main" id="{00000000-0008-0000-0E00-000082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1" name="Conector recto de flecha 130">
            <a:extLst>
              <a:ext uri="{FF2B5EF4-FFF2-40B4-BE49-F238E27FC236}">
                <a16:creationId xmlns:a16="http://schemas.microsoft.com/office/drawing/2014/main" id="{00000000-0008-0000-0E00-000083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132" name="Grupo 131">
          <a:extLst>
            <a:ext uri="{FF2B5EF4-FFF2-40B4-BE49-F238E27FC236}">
              <a16:creationId xmlns:a16="http://schemas.microsoft.com/office/drawing/2014/main" id="{00000000-0008-0000-0E00-000084000000}"/>
            </a:ext>
          </a:extLst>
        </xdr:cNvPr>
        <xdr:cNvGrpSpPr/>
      </xdr:nvGrpSpPr>
      <xdr:grpSpPr>
        <a:xfrm>
          <a:off x="3100806" y="1724526"/>
          <a:ext cx="6656136" cy="164599"/>
          <a:chOff x="1524000" y="3940342"/>
          <a:chExt cx="3469105" cy="571500"/>
        </a:xfrm>
      </xdr:grpSpPr>
      <xdr:cxnSp macro="">
        <xdr:nvCxnSpPr>
          <xdr:cNvPr id="133" name="Conector recto 132">
            <a:extLst>
              <a:ext uri="{FF2B5EF4-FFF2-40B4-BE49-F238E27FC236}">
                <a16:creationId xmlns:a16="http://schemas.microsoft.com/office/drawing/2014/main" id="{00000000-0008-0000-0E00-000085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134" name="Conector recto de flecha 133">
            <a:extLst>
              <a:ext uri="{FF2B5EF4-FFF2-40B4-BE49-F238E27FC236}">
                <a16:creationId xmlns:a16="http://schemas.microsoft.com/office/drawing/2014/main" id="{00000000-0008-0000-0E00-000086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5" name="Conector recto de flecha 134">
            <a:extLst>
              <a:ext uri="{FF2B5EF4-FFF2-40B4-BE49-F238E27FC236}">
                <a16:creationId xmlns:a16="http://schemas.microsoft.com/office/drawing/2014/main" id="{00000000-0008-0000-0E00-000087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6" name="Conector recto de flecha 135">
            <a:extLst>
              <a:ext uri="{FF2B5EF4-FFF2-40B4-BE49-F238E27FC236}">
                <a16:creationId xmlns:a16="http://schemas.microsoft.com/office/drawing/2014/main" id="{00000000-0008-0000-0E00-000088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37" name="Grupo 136">
          <a:extLst>
            <a:ext uri="{FF2B5EF4-FFF2-40B4-BE49-F238E27FC236}">
              <a16:creationId xmlns:a16="http://schemas.microsoft.com/office/drawing/2014/main" id="{00000000-0008-0000-0E00-000089000000}"/>
            </a:ext>
          </a:extLst>
        </xdr:cNvPr>
        <xdr:cNvGrpSpPr/>
      </xdr:nvGrpSpPr>
      <xdr:grpSpPr>
        <a:xfrm>
          <a:off x="8576009" y="2610853"/>
          <a:ext cx="3437188" cy="337051"/>
          <a:chOff x="1524000" y="3930316"/>
          <a:chExt cx="3469105" cy="581526"/>
        </a:xfrm>
      </xdr:grpSpPr>
      <xdr:cxnSp macro="">
        <xdr:nvCxnSpPr>
          <xdr:cNvPr id="138" name="Conector recto 137">
            <a:extLst>
              <a:ext uri="{FF2B5EF4-FFF2-40B4-BE49-F238E27FC236}">
                <a16:creationId xmlns:a16="http://schemas.microsoft.com/office/drawing/2014/main" id="{00000000-0008-0000-0E00-00008A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9" name="Conector recto de flecha 138">
            <a:extLst>
              <a:ext uri="{FF2B5EF4-FFF2-40B4-BE49-F238E27FC236}">
                <a16:creationId xmlns:a16="http://schemas.microsoft.com/office/drawing/2014/main" id="{00000000-0008-0000-0E00-00008B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0" name="Conector recto de flecha 139">
            <a:extLst>
              <a:ext uri="{FF2B5EF4-FFF2-40B4-BE49-F238E27FC236}">
                <a16:creationId xmlns:a16="http://schemas.microsoft.com/office/drawing/2014/main" id="{00000000-0008-0000-0E00-00008C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1" name="Conector recto de flecha 140">
            <a:extLst>
              <a:ext uri="{FF2B5EF4-FFF2-40B4-BE49-F238E27FC236}">
                <a16:creationId xmlns:a16="http://schemas.microsoft.com/office/drawing/2014/main" id="{00000000-0008-0000-0E00-00008D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42" name="Conector recto de flecha 141">
          <a:extLst>
            <a:ext uri="{FF2B5EF4-FFF2-40B4-BE49-F238E27FC236}">
              <a16:creationId xmlns:a16="http://schemas.microsoft.com/office/drawing/2014/main" id="{00000000-0008-0000-0E00-00008E000000}"/>
            </a:ext>
          </a:extLst>
        </xdr:cNvPr>
        <xdr:cNvCxnSpPr/>
      </xdr:nvCxnSpPr>
      <xdr:spPr>
        <a:xfrm flipH="1">
          <a:off x="8667750" y="637673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9</xdr:row>
      <xdr:rowOff>187492</xdr:rowOff>
    </xdr:from>
    <xdr:to>
      <xdr:col>16</xdr:col>
      <xdr:colOff>760496</xdr:colOff>
      <xdr:row>10</xdr:row>
      <xdr:rowOff>190499</xdr:rowOff>
    </xdr:to>
    <xdr:grpSp>
      <xdr:nvGrpSpPr>
        <xdr:cNvPr id="143" name="Grupo 142">
          <a:extLst>
            <a:ext uri="{FF2B5EF4-FFF2-40B4-BE49-F238E27FC236}">
              <a16:creationId xmlns:a16="http://schemas.microsoft.com/office/drawing/2014/main" id="{00000000-0008-0000-0E00-00008F000000}"/>
            </a:ext>
          </a:extLst>
        </xdr:cNvPr>
        <xdr:cNvGrpSpPr/>
      </xdr:nvGrpSpPr>
      <xdr:grpSpPr>
        <a:xfrm>
          <a:off x="14782801" y="2067092"/>
          <a:ext cx="4468895" cy="714207"/>
          <a:chOff x="1524000" y="3930316"/>
          <a:chExt cx="3469105" cy="581526"/>
        </a:xfrm>
      </xdr:grpSpPr>
      <xdr:cxnSp macro="">
        <xdr:nvCxnSpPr>
          <xdr:cNvPr id="144" name="Conector recto 143">
            <a:extLst>
              <a:ext uri="{FF2B5EF4-FFF2-40B4-BE49-F238E27FC236}">
                <a16:creationId xmlns:a16="http://schemas.microsoft.com/office/drawing/2014/main" id="{00000000-0008-0000-0E00-000090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E00-000091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6" name="Conector recto de flecha 145">
            <a:extLst>
              <a:ext uri="{FF2B5EF4-FFF2-40B4-BE49-F238E27FC236}">
                <a16:creationId xmlns:a16="http://schemas.microsoft.com/office/drawing/2014/main" id="{00000000-0008-0000-0E00-000092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7" name="Conector recto de flecha 146">
            <a:extLst>
              <a:ext uri="{FF2B5EF4-FFF2-40B4-BE49-F238E27FC236}">
                <a16:creationId xmlns:a16="http://schemas.microsoft.com/office/drawing/2014/main" id="{00000000-0008-0000-0E00-000093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502</xdr:colOff>
      <xdr:row>10</xdr:row>
      <xdr:rowOff>60157</xdr:rowOff>
    </xdr:from>
    <xdr:to>
      <xdr:col>21</xdr:col>
      <xdr:colOff>501</xdr:colOff>
      <xdr:row>11</xdr:row>
      <xdr:rowOff>30078</xdr:rowOff>
    </xdr:to>
    <xdr:grpSp>
      <xdr:nvGrpSpPr>
        <xdr:cNvPr id="148" name="Grupo 147">
          <a:extLst>
            <a:ext uri="{FF2B5EF4-FFF2-40B4-BE49-F238E27FC236}">
              <a16:creationId xmlns:a16="http://schemas.microsoft.com/office/drawing/2014/main" id="{00000000-0008-0000-0E00-000094000000}"/>
            </a:ext>
          </a:extLst>
        </xdr:cNvPr>
        <xdr:cNvGrpSpPr/>
      </xdr:nvGrpSpPr>
      <xdr:grpSpPr>
        <a:xfrm>
          <a:off x="24067002" y="2650957"/>
          <a:ext cx="3492499" cy="325521"/>
          <a:chOff x="1524000" y="3930316"/>
          <a:chExt cx="3469105" cy="581526"/>
        </a:xfrm>
      </xdr:grpSpPr>
      <xdr:cxnSp macro="">
        <xdr:nvCxnSpPr>
          <xdr:cNvPr id="149" name="Conector recto 148">
            <a:extLst>
              <a:ext uri="{FF2B5EF4-FFF2-40B4-BE49-F238E27FC236}">
                <a16:creationId xmlns:a16="http://schemas.microsoft.com/office/drawing/2014/main" id="{00000000-0008-0000-0E00-00009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0" name="Conector recto de flecha 149">
            <a:extLst>
              <a:ext uri="{FF2B5EF4-FFF2-40B4-BE49-F238E27FC236}">
                <a16:creationId xmlns:a16="http://schemas.microsoft.com/office/drawing/2014/main" id="{00000000-0008-0000-0E00-00009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Conector recto de flecha 150">
            <a:extLst>
              <a:ext uri="{FF2B5EF4-FFF2-40B4-BE49-F238E27FC236}">
                <a16:creationId xmlns:a16="http://schemas.microsoft.com/office/drawing/2014/main" id="{00000000-0008-0000-0E00-00009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2" name="Conector recto de flecha 151">
            <a:extLst>
              <a:ext uri="{FF2B5EF4-FFF2-40B4-BE49-F238E27FC236}">
                <a16:creationId xmlns:a16="http://schemas.microsoft.com/office/drawing/2014/main" id="{00000000-0008-0000-0E00-00009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501316</xdr:colOff>
      <xdr:row>8</xdr:row>
      <xdr:rowOff>10025</xdr:rowOff>
    </xdr:from>
    <xdr:to>
      <xdr:col>19</xdr:col>
      <xdr:colOff>581526</xdr:colOff>
      <xdr:row>9</xdr:row>
      <xdr:rowOff>92925</xdr:rowOff>
    </xdr:to>
    <xdr:grpSp>
      <xdr:nvGrpSpPr>
        <xdr:cNvPr id="153" name="Grupo 152">
          <a:extLst>
            <a:ext uri="{FF2B5EF4-FFF2-40B4-BE49-F238E27FC236}">
              <a16:creationId xmlns:a16="http://schemas.microsoft.com/office/drawing/2014/main" id="{00000000-0008-0000-0E00-000099000000}"/>
            </a:ext>
          </a:extLst>
        </xdr:cNvPr>
        <xdr:cNvGrpSpPr/>
      </xdr:nvGrpSpPr>
      <xdr:grpSpPr>
        <a:xfrm>
          <a:off x="16820816" y="1724525"/>
          <a:ext cx="7827210" cy="248000"/>
          <a:chOff x="1524000" y="3930316"/>
          <a:chExt cx="3469105" cy="581526"/>
        </a:xfrm>
      </xdr:grpSpPr>
      <xdr:cxnSp macro="">
        <xdr:nvCxnSpPr>
          <xdr:cNvPr id="154" name="Conector recto 153">
            <a:extLst>
              <a:ext uri="{FF2B5EF4-FFF2-40B4-BE49-F238E27FC236}">
                <a16:creationId xmlns:a16="http://schemas.microsoft.com/office/drawing/2014/main" id="{00000000-0008-0000-0E00-00009A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5" name="Conector recto de flecha 154">
            <a:extLst>
              <a:ext uri="{FF2B5EF4-FFF2-40B4-BE49-F238E27FC236}">
                <a16:creationId xmlns:a16="http://schemas.microsoft.com/office/drawing/2014/main" id="{00000000-0008-0000-0E00-00009B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6" name="Conector recto de flecha 155">
            <a:extLst>
              <a:ext uri="{FF2B5EF4-FFF2-40B4-BE49-F238E27FC236}">
                <a16:creationId xmlns:a16="http://schemas.microsoft.com/office/drawing/2014/main" id="{00000000-0008-0000-0E00-00009C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7" name="Conector recto de flecha 156">
            <a:extLst>
              <a:ext uri="{FF2B5EF4-FFF2-40B4-BE49-F238E27FC236}">
                <a16:creationId xmlns:a16="http://schemas.microsoft.com/office/drawing/2014/main" id="{00000000-0008-0000-0E00-00009D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363876</xdr:colOff>
      <xdr:row>10</xdr:row>
      <xdr:rowOff>10026</xdr:rowOff>
    </xdr:from>
    <xdr:to>
      <xdr:col>31</xdr:col>
      <xdr:colOff>691815</xdr:colOff>
      <xdr:row>11</xdr:row>
      <xdr:rowOff>60157</xdr:rowOff>
    </xdr:to>
    <xdr:grpSp>
      <xdr:nvGrpSpPr>
        <xdr:cNvPr id="158" name="Grupo 157">
          <a:extLst>
            <a:ext uri="{FF2B5EF4-FFF2-40B4-BE49-F238E27FC236}">
              <a16:creationId xmlns:a16="http://schemas.microsoft.com/office/drawing/2014/main" id="{00000000-0008-0000-0E00-00009E000000}"/>
            </a:ext>
          </a:extLst>
        </xdr:cNvPr>
        <xdr:cNvGrpSpPr/>
      </xdr:nvGrpSpPr>
      <xdr:grpSpPr>
        <a:xfrm>
          <a:off x="29091276" y="2600826"/>
          <a:ext cx="7262139" cy="405731"/>
          <a:chOff x="1524000" y="3850106"/>
          <a:chExt cx="3469105" cy="661736"/>
        </a:xfrm>
      </xdr:grpSpPr>
      <xdr:cxnSp macro="">
        <xdr:nvCxnSpPr>
          <xdr:cNvPr id="159" name="Conector recto 158">
            <a:extLst>
              <a:ext uri="{FF2B5EF4-FFF2-40B4-BE49-F238E27FC236}">
                <a16:creationId xmlns:a16="http://schemas.microsoft.com/office/drawing/2014/main" id="{00000000-0008-0000-0E00-00009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0" name="Conector recto de flecha 159">
            <a:extLst>
              <a:ext uri="{FF2B5EF4-FFF2-40B4-BE49-F238E27FC236}">
                <a16:creationId xmlns:a16="http://schemas.microsoft.com/office/drawing/2014/main" id="{00000000-0008-0000-0E00-0000A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E00-0000A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E00-0000A2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864141</xdr:colOff>
      <xdr:row>10</xdr:row>
      <xdr:rowOff>400326</xdr:rowOff>
    </xdr:from>
    <xdr:to>
      <xdr:col>26</xdr:col>
      <xdr:colOff>883478</xdr:colOff>
      <xdr:row>11</xdr:row>
      <xdr:rowOff>2005</xdr:rowOff>
    </xdr:to>
    <xdr:cxnSp macro="">
      <xdr:nvCxnSpPr>
        <xdr:cNvPr id="163" name="Conector recto de flecha 162">
          <a:extLst>
            <a:ext uri="{FF2B5EF4-FFF2-40B4-BE49-F238E27FC236}">
              <a16:creationId xmlns:a16="http://schemas.microsoft.com/office/drawing/2014/main" id="{00000000-0008-0000-0E00-0000A3000000}"/>
            </a:ext>
          </a:extLst>
        </xdr:cNvPr>
        <xdr:cNvCxnSpPr/>
      </xdr:nvCxnSpPr>
      <xdr:spPr>
        <a:xfrm flipH="1">
          <a:off x="27696066" y="6496326"/>
          <a:ext cx="19337" cy="2112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741948</xdr:colOff>
      <xdr:row>10</xdr:row>
      <xdr:rowOff>381000</xdr:rowOff>
    </xdr:from>
    <xdr:to>
      <xdr:col>28</xdr:col>
      <xdr:colOff>743826</xdr:colOff>
      <xdr:row>11</xdr:row>
      <xdr:rowOff>62163</xdr:rowOff>
    </xdr:to>
    <xdr:cxnSp macro="">
      <xdr:nvCxnSpPr>
        <xdr:cNvPr id="164" name="Conector recto de flecha 163">
          <a:extLst>
            <a:ext uri="{FF2B5EF4-FFF2-40B4-BE49-F238E27FC236}">
              <a16:creationId xmlns:a16="http://schemas.microsoft.com/office/drawing/2014/main" id="{00000000-0008-0000-0E00-0000A4000000}"/>
            </a:ext>
          </a:extLst>
        </xdr:cNvPr>
        <xdr:cNvCxnSpPr/>
      </xdr:nvCxnSpPr>
      <xdr:spPr>
        <a:xfrm>
          <a:off x="29755098" y="647700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728289</xdr:colOff>
      <xdr:row>10</xdr:row>
      <xdr:rowOff>16275</xdr:rowOff>
    </xdr:from>
    <xdr:to>
      <xdr:col>38</xdr:col>
      <xdr:colOff>760372</xdr:colOff>
      <xdr:row>11</xdr:row>
      <xdr:rowOff>3037</xdr:rowOff>
    </xdr:to>
    <xdr:grpSp>
      <xdr:nvGrpSpPr>
        <xdr:cNvPr id="165" name="Grupo 164">
          <a:extLst>
            <a:ext uri="{FF2B5EF4-FFF2-40B4-BE49-F238E27FC236}">
              <a16:creationId xmlns:a16="http://schemas.microsoft.com/office/drawing/2014/main" id="{00000000-0008-0000-0E00-0000A5000000}"/>
            </a:ext>
          </a:extLst>
        </xdr:cNvPr>
        <xdr:cNvGrpSpPr/>
      </xdr:nvGrpSpPr>
      <xdr:grpSpPr>
        <a:xfrm>
          <a:off x="39196589" y="2607075"/>
          <a:ext cx="4680283" cy="342362"/>
          <a:chOff x="1524000" y="3930316"/>
          <a:chExt cx="3469105" cy="581526"/>
        </a:xfrm>
      </xdr:grpSpPr>
      <xdr:cxnSp macro="">
        <xdr:nvCxnSpPr>
          <xdr:cNvPr id="166" name="Conector recto 165">
            <a:extLst>
              <a:ext uri="{FF2B5EF4-FFF2-40B4-BE49-F238E27FC236}">
                <a16:creationId xmlns:a16="http://schemas.microsoft.com/office/drawing/2014/main" id="{00000000-0008-0000-0E00-0000A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E00-0000A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8" name="Conector recto de flecha 167">
            <a:extLst>
              <a:ext uri="{FF2B5EF4-FFF2-40B4-BE49-F238E27FC236}">
                <a16:creationId xmlns:a16="http://schemas.microsoft.com/office/drawing/2014/main" id="{00000000-0008-0000-0E00-0000A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9" name="Conector recto de flecha 168">
            <a:extLst>
              <a:ext uri="{FF2B5EF4-FFF2-40B4-BE49-F238E27FC236}">
                <a16:creationId xmlns:a16="http://schemas.microsoft.com/office/drawing/2014/main" id="{00000000-0008-0000-0E00-0000A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741947</xdr:colOff>
      <xdr:row>10</xdr:row>
      <xdr:rowOff>310816</xdr:rowOff>
    </xdr:from>
    <xdr:to>
      <xdr:col>36</xdr:col>
      <xdr:colOff>752118</xdr:colOff>
      <xdr:row>10</xdr:row>
      <xdr:rowOff>601579</xdr:rowOff>
    </xdr:to>
    <xdr:cxnSp macro="">
      <xdr:nvCxnSpPr>
        <xdr:cNvPr id="170" name="Conector recto de flecha 169">
          <a:extLst>
            <a:ext uri="{FF2B5EF4-FFF2-40B4-BE49-F238E27FC236}">
              <a16:creationId xmlns:a16="http://schemas.microsoft.com/office/drawing/2014/main" id="{00000000-0008-0000-0E00-0000AA000000}"/>
            </a:ext>
          </a:extLst>
        </xdr:cNvPr>
        <xdr:cNvCxnSpPr/>
      </xdr:nvCxnSpPr>
      <xdr:spPr>
        <a:xfrm flipH="1">
          <a:off x="36155897" y="64068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531394</xdr:colOff>
      <xdr:row>10</xdr:row>
      <xdr:rowOff>30079</xdr:rowOff>
    </xdr:from>
    <xdr:to>
      <xdr:col>47</xdr:col>
      <xdr:colOff>759238</xdr:colOff>
      <xdr:row>11</xdr:row>
      <xdr:rowOff>0</xdr:rowOff>
    </xdr:to>
    <xdr:grpSp>
      <xdr:nvGrpSpPr>
        <xdr:cNvPr id="171" name="Grupo 170">
          <a:extLst>
            <a:ext uri="{FF2B5EF4-FFF2-40B4-BE49-F238E27FC236}">
              <a16:creationId xmlns:a16="http://schemas.microsoft.com/office/drawing/2014/main" id="{00000000-0008-0000-0E00-0000AB000000}"/>
            </a:ext>
          </a:extLst>
        </xdr:cNvPr>
        <xdr:cNvGrpSpPr/>
      </xdr:nvGrpSpPr>
      <xdr:grpSpPr>
        <a:xfrm>
          <a:off x="45844994" y="2620879"/>
          <a:ext cx="7593844" cy="325521"/>
          <a:chOff x="1524000" y="3930316"/>
          <a:chExt cx="3469105" cy="581526"/>
        </a:xfrm>
      </xdr:grpSpPr>
      <xdr:cxnSp macro="">
        <xdr:nvCxnSpPr>
          <xdr:cNvPr id="172" name="Conector recto 171">
            <a:extLst>
              <a:ext uri="{FF2B5EF4-FFF2-40B4-BE49-F238E27FC236}">
                <a16:creationId xmlns:a16="http://schemas.microsoft.com/office/drawing/2014/main" id="{00000000-0008-0000-0E00-0000AC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3" name="Conector recto de flecha 172">
            <a:extLst>
              <a:ext uri="{FF2B5EF4-FFF2-40B4-BE49-F238E27FC236}">
                <a16:creationId xmlns:a16="http://schemas.microsoft.com/office/drawing/2014/main" id="{00000000-0008-0000-0E00-0000AD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4" name="Conector recto de flecha 173">
            <a:extLst>
              <a:ext uri="{FF2B5EF4-FFF2-40B4-BE49-F238E27FC236}">
                <a16:creationId xmlns:a16="http://schemas.microsoft.com/office/drawing/2014/main" id="{00000000-0008-0000-0E00-0000AE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5" name="Conector recto de flecha 174">
            <a:extLst>
              <a:ext uri="{FF2B5EF4-FFF2-40B4-BE49-F238E27FC236}">
                <a16:creationId xmlns:a16="http://schemas.microsoft.com/office/drawing/2014/main" id="{00000000-0008-0000-0E00-0000AF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691815</xdr:colOff>
      <xdr:row>10</xdr:row>
      <xdr:rowOff>310816</xdr:rowOff>
    </xdr:from>
    <xdr:to>
      <xdr:col>43</xdr:col>
      <xdr:colOff>701986</xdr:colOff>
      <xdr:row>10</xdr:row>
      <xdr:rowOff>601579</xdr:rowOff>
    </xdr:to>
    <xdr:cxnSp macro="">
      <xdr:nvCxnSpPr>
        <xdr:cNvPr id="176" name="Conector recto de flecha 175">
          <a:extLst>
            <a:ext uri="{FF2B5EF4-FFF2-40B4-BE49-F238E27FC236}">
              <a16:creationId xmlns:a16="http://schemas.microsoft.com/office/drawing/2014/main" id="{00000000-0008-0000-0E00-0000B0000000}"/>
            </a:ext>
          </a:extLst>
        </xdr:cNvPr>
        <xdr:cNvCxnSpPr/>
      </xdr:nvCxnSpPr>
      <xdr:spPr>
        <a:xfrm flipH="1">
          <a:off x="42277965" y="64068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641685</xdr:colOff>
      <xdr:row>9</xdr:row>
      <xdr:rowOff>187492</xdr:rowOff>
    </xdr:from>
    <xdr:to>
      <xdr:col>56</xdr:col>
      <xdr:colOff>758992</xdr:colOff>
      <xdr:row>10</xdr:row>
      <xdr:rowOff>190499</xdr:rowOff>
    </xdr:to>
    <xdr:grpSp>
      <xdr:nvGrpSpPr>
        <xdr:cNvPr id="177" name="Grupo 176">
          <a:extLst>
            <a:ext uri="{FF2B5EF4-FFF2-40B4-BE49-F238E27FC236}">
              <a16:creationId xmlns:a16="http://schemas.microsoft.com/office/drawing/2014/main" id="{00000000-0008-0000-0E00-0000B1000000}"/>
            </a:ext>
          </a:extLst>
        </xdr:cNvPr>
        <xdr:cNvGrpSpPr/>
      </xdr:nvGrpSpPr>
      <xdr:grpSpPr>
        <a:xfrm>
          <a:off x="58604485" y="2067092"/>
          <a:ext cx="4841707" cy="714207"/>
          <a:chOff x="1524000" y="3930316"/>
          <a:chExt cx="3469105" cy="581526"/>
        </a:xfrm>
      </xdr:grpSpPr>
      <xdr:cxnSp macro="">
        <xdr:nvCxnSpPr>
          <xdr:cNvPr id="178" name="Conector recto 177">
            <a:extLst>
              <a:ext uri="{FF2B5EF4-FFF2-40B4-BE49-F238E27FC236}">
                <a16:creationId xmlns:a16="http://schemas.microsoft.com/office/drawing/2014/main" id="{00000000-0008-0000-0E00-0000B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79" name="Conector recto de flecha 178">
            <a:extLst>
              <a:ext uri="{FF2B5EF4-FFF2-40B4-BE49-F238E27FC236}">
                <a16:creationId xmlns:a16="http://schemas.microsoft.com/office/drawing/2014/main" id="{00000000-0008-0000-0E00-0000B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E00-0000B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E00-0000B5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54</xdr:col>
      <xdr:colOff>661736</xdr:colOff>
      <xdr:row>10</xdr:row>
      <xdr:rowOff>270710</xdr:rowOff>
    </xdr:from>
    <xdr:to>
      <xdr:col>54</xdr:col>
      <xdr:colOff>671907</xdr:colOff>
      <xdr:row>10</xdr:row>
      <xdr:rowOff>561473</xdr:rowOff>
    </xdr:to>
    <xdr:cxnSp macro="">
      <xdr:nvCxnSpPr>
        <xdr:cNvPr id="182" name="Conector recto de flecha 181">
          <a:extLst>
            <a:ext uri="{FF2B5EF4-FFF2-40B4-BE49-F238E27FC236}">
              <a16:creationId xmlns:a16="http://schemas.microsoft.com/office/drawing/2014/main" id="{00000000-0008-0000-0E00-0000B6000000}"/>
            </a:ext>
          </a:extLst>
        </xdr:cNvPr>
        <xdr:cNvCxnSpPr/>
      </xdr:nvCxnSpPr>
      <xdr:spPr>
        <a:xfrm flipH="1">
          <a:off x="53744561" y="6366710"/>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651710</xdr:colOff>
      <xdr:row>10</xdr:row>
      <xdr:rowOff>0</xdr:rowOff>
    </xdr:from>
    <xdr:to>
      <xdr:col>68</xdr:col>
      <xdr:colOff>4009</xdr:colOff>
      <xdr:row>11</xdr:row>
      <xdr:rowOff>501</xdr:rowOff>
    </xdr:to>
    <xdr:grpSp>
      <xdr:nvGrpSpPr>
        <xdr:cNvPr id="183" name="Grupo 182">
          <a:extLst>
            <a:ext uri="{FF2B5EF4-FFF2-40B4-BE49-F238E27FC236}">
              <a16:creationId xmlns:a16="http://schemas.microsoft.com/office/drawing/2014/main" id="{00000000-0008-0000-0E00-0000B7000000}"/>
            </a:ext>
          </a:extLst>
        </xdr:cNvPr>
        <xdr:cNvGrpSpPr/>
      </xdr:nvGrpSpPr>
      <xdr:grpSpPr>
        <a:xfrm>
          <a:off x="69561910" y="2590800"/>
          <a:ext cx="7111999" cy="356101"/>
          <a:chOff x="1524000" y="3930316"/>
          <a:chExt cx="3469105" cy="581526"/>
        </a:xfrm>
      </xdr:grpSpPr>
      <xdr:cxnSp macro="">
        <xdr:nvCxnSpPr>
          <xdr:cNvPr id="184" name="Conector recto 183">
            <a:extLst>
              <a:ext uri="{FF2B5EF4-FFF2-40B4-BE49-F238E27FC236}">
                <a16:creationId xmlns:a16="http://schemas.microsoft.com/office/drawing/2014/main" id="{00000000-0008-0000-0E00-0000B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de flecha 184">
            <a:extLst>
              <a:ext uri="{FF2B5EF4-FFF2-40B4-BE49-F238E27FC236}">
                <a16:creationId xmlns:a16="http://schemas.microsoft.com/office/drawing/2014/main" id="{00000000-0008-0000-0E00-0000B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E00-0000B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7" name="Conector recto de flecha 186">
            <a:extLst>
              <a:ext uri="{FF2B5EF4-FFF2-40B4-BE49-F238E27FC236}">
                <a16:creationId xmlns:a16="http://schemas.microsoft.com/office/drawing/2014/main" id="{00000000-0008-0000-0E00-0000B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671762</xdr:colOff>
      <xdr:row>10</xdr:row>
      <xdr:rowOff>280737</xdr:rowOff>
    </xdr:from>
    <xdr:to>
      <xdr:col>64</xdr:col>
      <xdr:colOff>681933</xdr:colOff>
      <xdr:row>10</xdr:row>
      <xdr:rowOff>571500</xdr:rowOff>
    </xdr:to>
    <xdr:cxnSp macro="">
      <xdr:nvCxnSpPr>
        <xdr:cNvPr id="188" name="Conector recto de flecha 187">
          <a:extLst>
            <a:ext uri="{FF2B5EF4-FFF2-40B4-BE49-F238E27FC236}">
              <a16:creationId xmlns:a16="http://schemas.microsoft.com/office/drawing/2014/main" id="{00000000-0008-0000-0E00-0000BC000000}"/>
            </a:ext>
          </a:extLst>
        </xdr:cNvPr>
        <xdr:cNvCxnSpPr/>
      </xdr:nvCxnSpPr>
      <xdr:spPr>
        <a:xfrm flipH="1">
          <a:off x="63260537" y="637673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586613</xdr:colOff>
      <xdr:row>10</xdr:row>
      <xdr:rowOff>15406</xdr:rowOff>
    </xdr:from>
    <xdr:to>
      <xdr:col>87</xdr:col>
      <xdr:colOff>967</xdr:colOff>
      <xdr:row>11</xdr:row>
      <xdr:rowOff>3780</xdr:rowOff>
    </xdr:to>
    <xdr:grpSp>
      <xdr:nvGrpSpPr>
        <xdr:cNvPr id="189" name="Grupo 188">
          <a:extLst>
            <a:ext uri="{FF2B5EF4-FFF2-40B4-BE49-F238E27FC236}">
              <a16:creationId xmlns:a16="http://schemas.microsoft.com/office/drawing/2014/main" id="{00000000-0008-0000-0E00-0000BD000000}"/>
            </a:ext>
          </a:extLst>
        </xdr:cNvPr>
        <xdr:cNvGrpSpPr/>
      </xdr:nvGrpSpPr>
      <xdr:grpSpPr>
        <a:xfrm>
          <a:off x="91061413" y="2606206"/>
          <a:ext cx="7910654" cy="343974"/>
          <a:chOff x="1524000" y="4094828"/>
          <a:chExt cx="3469105" cy="417014"/>
        </a:xfrm>
      </xdr:grpSpPr>
      <xdr:cxnSp macro="">
        <xdr:nvCxnSpPr>
          <xdr:cNvPr id="190" name="Conector recto 189">
            <a:extLst>
              <a:ext uri="{FF2B5EF4-FFF2-40B4-BE49-F238E27FC236}">
                <a16:creationId xmlns:a16="http://schemas.microsoft.com/office/drawing/2014/main" id="{00000000-0008-0000-0E00-0000BE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1" name="Conector recto de flecha 190">
            <a:extLst>
              <a:ext uri="{FF2B5EF4-FFF2-40B4-BE49-F238E27FC236}">
                <a16:creationId xmlns:a16="http://schemas.microsoft.com/office/drawing/2014/main" id="{00000000-0008-0000-0E00-0000BF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2" name="Conector recto de flecha 191">
            <a:extLst>
              <a:ext uri="{FF2B5EF4-FFF2-40B4-BE49-F238E27FC236}">
                <a16:creationId xmlns:a16="http://schemas.microsoft.com/office/drawing/2014/main" id="{00000000-0008-0000-0E00-0000C0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3" name="Conector recto de flecha 192">
            <a:extLst>
              <a:ext uri="{FF2B5EF4-FFF2-40B4-BE49-F238E27FC236}">
                <a16:creationId xmlns:a16="http://schemas.microsoft.com/office/drawing/2014/main" id="{00000000-0008-0000-0E00-0000C1000000}"/>
              </a:ext>
            </a:extLst>
          </xdr:cNvPr>
          <xdr:cNvCxnSpPr/>
        </xdr:nvCxnSpPr>
        <xdr:spPr>
          <a:xfrm flipH="1">
            <a:off x="2732898" y="4094828"/>
            <a:ext cx="2277" cy="1221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88</xdr:col>
      <xdr:colOff>250658</xdr:colOff>
      <xdr:row>9</xdr:row>
      <xdr:rowOff>186991</xdr:rowOff>
    </xdr:from>
    <xdr:to>
      <xdr:col>93</xdr:col>
      <xdr:colOff>4694</xdr:colOff>
      <xdr:row>10</xdr:row>
      <xdr:rowOff>189998</xdr:rowOff>
    </xdr:to>
    <xdr:grpSp>
      <xdr:nvGrpSpPr>
        <xdr:cNvPr id="194" name="Grupo 193">
          <a:extLst>
            <a:ext uri="{FF2B5EF4-FFF2-40B4-BE49-F238E27FC236}">
              <a16:creationId xmlns:a16="http://schemas.microsoft.com/office/drawing/2014/main" id="{00000000-0008-0000-0E00-0000C2000000}"/>
            </a:ext>
          </a:extLst>
        </xdr:cNvPr>
        <xdr:cNvGrpSpPr/>
      </xdr:nvGrpSpPr>
      <xdr:grpSpPr>
        <a:xfrm>
          <a:off x="99526558" y="2066591"/>
          <a:ext cx="8732936" cy="714207"/>
          <a:chOff x="1524000" y="3930316"/>
          <a:chExt cx="3469105" cy="581526"/>
        </a:xfrm>
      </xdr:grpSpPr>
      <xdr:cxnSp macro="">
        <xdr:nvCxnSpPr>
          <xdr:cNvPr id="195" name="Conector recto 194">
            <a:extLst>
              <a:ext uri="{FF2B5EF4-FFF2-40B4-BE49-F238E27FC236}">
                <a16:creationId xmlns:a16="http://schemas.microsoft.com/office/drawing/2014/main" id="{00000000-0008-0000-0E00-0000C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6" name="Conector recto de flecha 195">
            <a:extLst>
              <a:ext uri="{FF2B5EF4-FFF2-40B4-BE49-F238E27FC236}">
                <a16:creationId xmlns:a16="http://schemas.microsoft.com/office/drawing/2014/main" id="{00000000-0008-0000-0E00-0000C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7" name="Conector recto de flecha 196">
            <a:extLst>
              <a:ext uri="{FF2B5EF4-FFF2-40B4-BE49-F238E27FC236}">
                <a16:creationId xmlns:a16="http://schemas.microsoft.com/office/drawing/2014/main" id="{00000000-0008-0000-0E00-0000C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Conector recto de flecha 197">
            <a:extLst>
              <a:ext uri="{FF2B5EF4-FFF2-40B4-BE49-F238E27FC236}">
                <a16:creationId xmlns:a16="http://schemas.microsoft.com/office/drawing/2014/main" id="{00000000-0008-0000-0E00-0000C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95</xdr:col>
      <xdr:colOff>431132</xdr:colOff>
      <xdr:row>9</xdr:row>
      <xdr:rowOff>187993</xdr:rowOff>
    </xdr:from>
    <xdr:to>
      <xdr:col>98</xdr:col>
      <xdr:colOff>2006</xdr:colOff>
      <xdr:row>11</xdr:row>
      <xdr:rowOff>500</xdr:rowOff>
    </xdr:to>
    <xdr:grpSp>
      <xdr:nvGrpSpPr>
        <xdr:cNvPr id="199" name="Grupo 198">
          <a:extLst>
            <a:ext uri="{FF2B5EF4-FFF2-40B4-BE49-F238E27FC236}">
              <a16:creationId xmlns:a16="http://schemas.microsoft.com/office/drawing/2014/main" id="{00000000-0008-0000-0E00-0000C7000000}"/>
            </a:ext>
          </a:extLst>
        </xdr:cNvPr>
        <xdr:cNvGrpSpPr/>
      </xdr:nvGrpSpPr>
      <xdr:grpSpPr>
        <a:xfrm>
          <a:off x="109613032" y="2067593"/>
          <a:ext cx="5235074" cy="879307"/>
          <a:chOff x="1524000" y="3930316"/>
          <a:chExt cx="3469105" cy="581526"/>
        </a:xfrm>
      </xdr:grpSpPr>
      <xdr:cxnSp macro="">
        <xdr:nvCxnSpPr>
          <xdr:cNvPr id="200" name="Conector recto 199">
            <a:extLst>
              <a:ext uri="{FF2B5EF4-FFF2-40B4-BE49-F238E27FC236}">
                <a16:creationId xmlns:a16="http://schemas.microsoft.com/office/drawing/2014/main" id="{00000000-0008-0000-0E00-0000C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E00-0000C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E00-0000C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3" name="Conector recto de flecha 202">
            <a:extLst>
              <a:ext uri="{FF2B5EF4-FFF2-40B4-BE49-F238E27FC236}">
                <a16:creationId xmlns:a16="http://schemas.microsoft.com/office/drawing/2014/main" id="{00000000-0008-0000-0E00-0000C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414130</xdr:colOff>
      <xdr:row>12</xdr:row>
      <xdr:rowOff>289891</xdr:rowOff>
    </xdr:from>
    <xdr:to>
      <xdr:col>52</xdr:col>
      <xdr:colOff>911087</xdr:colOff>
      <xdr:row>12</xdr:row>
      <xdr:rowOff>289891</xdr:rowOff>
    </xdr:to>
    <xdr:cxnSp macro="">
      <xdr:nvCxnSpPr>
        <xdr:cNvPr id="204" name="Conector recto 203">
          <a:extLst>
            <a:ext uri="{FF2B5EF4-FFF2-40B4-BE49-F238E27FC236}">
              <a16:creationId xmlns:a16="http://schemas.microsoft.com/office/drawing/2014/main" id="{00000000-0008-0000-0E00-0000CC000000}"/>
            </a:ext>
          </a:extLst>
        </xdr:cNvPr>
        <xdr:cNvCxnSpPr/>
      </xdr:nvCxnSpPr>
      <xdr:spPr>
        <a:xfrm>
          <a:off x="49077355" y="7928941"/>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441739</xdr:colOff>
      <xdr:row>12</xdr:row>
      <xdr:rowOff>303695</xdr:rowOff>
    </xdr:from>
    <xdr:to>
      <xdr:col>50</xdr:col>
      <xdr:colOff>441740</xdr:colOff>
      <xdr:row>13</xdr:row>
      <xdr:rowOff>0</xdr:rowOff>
    </xdr:to>
    <xdr:cxnSp macro="">
      <xdr:nvCxnSpPr>
        <xdr:cNvPr id="205" name="Conector recto de flecha 204">
          <a:extLst>
            <a:ext uri="{FF2B5EF4-FFF2-40B4-BE49-F238E27FC236}">
              <a16:creationId xmlns:a16="http://schemas.microsoft.com/office/drawing/2014/main" id="{00000000-0008-0000-0E00-0000CD000000}"/>
            </a:ext>
          </a:extLst>
        </xdr:cNvPr>
        <xdr:cNvCxnSpPr/>
      </xdr:nvCxnSpPr>
      <xdr:spPr>
        <a:xfrm>
          <a:off x="49104964" y="7942745"/>
          <a:ext cx="1" cy="3725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386521</xdr:colOff>
      <xdr:row>12</xdr:row>
      <xdr:rowOff>0</xdr:rowOff>
    </xdr:from>
    <xdr:to>
      <xdr:col>52</xdr:col>
      <xdr:colOff>400326</xdr:colOff>
      <xdr:row>12</xdr:row>
      <xdr:rowOff>289891</xdr:rowOff>
    </xdr:to>
    <xdr:cxnSp macro="">
      <xdr:nvCxnSpPr>
        <xdr:cNvPr id="206" name="Conector recto de flecha 205">
          <a:extLst>
            <a:ext uri="{FF2B5EF4-FFF2-40B4-BE49-F238E27FC236}">
              <a16:creationId xmlns:a16="http://schemas.microsoft.com/office/drawing/2014/main" id="{00000000-0008-0000-0E00-0000CE000000}"/>
            </a:ext>
          </a:extLst>
        </xdr:cNvPr>
        <xdr:cNvCxnSpPr/>
      </xdr:nvCxnSpPr>
      <xdr:spPr>
        <a:xfrm>
          <a:off x="51097621" y="763905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869674</xdr:colOff>
      <xdr:row>12</xdr:row>
      <xdr:rowOff>289891</xdr:rowOff>
    </xdr:from>
    <xdr:to>
      <xdr:col>52</xdr:col>
      <xdr:colOff>870225</xdr:colOff>
      <xdr:row>13</xdr:row>
      <xdr:rowOff>552</xdr:rowOff>
    </xdr:to>
    <xdr:cxnSp macro="">
      <xdr:nvCxnSpPr>
        <xdr:cNvPr id="207" name="Conector recto de flecha 206">
          <a:extLst>
            <a:ext uri="{FF2B5EF4-FFF2-40B4-BE49-F238E27FC236}">
              <a16:creationId xmlns:a16="http://schemas.microsoft.com/office/drawing/2014/main" id="{00000000-0008-0000-0E00-0000CF000000}"/>
            </a:ext>
          </a:extLst>
        </xdr:cNvPr>
        <xdr:cNvCxnSpPr/>
      </xdr:nvCxnSpPr>
      <xdr:spPr>
        <a:xfrm>
          <a:off x="51580774" y="7928941"/>
          <a:ext cx="551" cy="3869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220869</xdr:colOff>
      <xdr:row>12</xdr:row>
      <xdr:rowOff>262283</xdr:rowOff>
    </xdr:from>
    <xdr:to>
      <xdr:col>58</xdr:col>
      <xdr:colOff>496956</xdr:colOff>
      <xdr:row>12</xdr:row>
      <xdr:rowOff>262283</xdr:rowOff>
    </xdr:to>
    <xdr:cxnSp macro="">
      <xdr:nvCxnSpPr>
        <xdr:cNvPr id="208" name="Conector recto 207">
          <a:extLst>
            <a:ext uri="{FF2B5EF4-FFF2-40B4-BE49-F238E27FC236}">
              <a16:creationId xmlns:a16="http://schemas.microsoft.com/office/drawing/2014/main" id="{00000000-0008-0000-0E00-0000D0000000}"/>
            </a:ext>
          </a:extLst>
        </xdr:cNvPr>
        <xdr:cNvCxnSpPr/>
      </xdr:nvCxnSpPr>
      <xdr:spPr>
        <a:xfrm>
          <a:off x="55065819" y="7901333"/>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248479</xdr:colOff>
      <xdr:row>12</xdr:row>
      <xdr:rowOff>289891</xdr:rowOff>
    </xdr:from>
    <xdr:to>
      <xdr:col>56</xdr:col>
      <xdr:colOff>248480</xdr:colOff>
      <xdr:row>12</xdr:row>
      <xdr:rowOff>662609</xdr:rowOff>
    </xdr:to>
    <xdr:cxnSp macro="">
      <xdr:nvCxnSpPr>
        <xdr:cNvPr id="209" name="Conector recto de flecha 208">
          <a:extLst>
            <a:ext uri="{FF2B5EF4-FFF2-40B4-BE49-F238E27FC236}">
              <a16:creationId xmlns:a16="http://schemas.microsoft.com/office/drawing/2014/main" id="{00000000-0008-0000-0E00-0000D1000000}"/>
            </a:ext>
          </a:extLst>
        </xdr:cNvPr>
        <xdr:cNvCxnSpPr/>
      </xdr:nvCxnSpPr>
      <xdr:spPr>
        <a:xfrm>
          <a:off x="55093429" y="792894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911086</xdr:colOff>
      <xdr:row>12</xdr:row>
      <xdr:rowOff>13804</xdr:rowOff>
    </xdr:from>
    <xdr:to>
      <xdr:col>56</xdr:col>
      <xdr:colOff>924891</xdr:colOff>
      <xdr:row>12</xdr:row>
      <xdr:rowOff>303695</xdr:rowOff>
    </xdr:to>
    <xdr:cxnSp macro="">
      <xdr:nvCxnSpPr>
        <xdr:cNvPr id="210" name="Conector recto de flecha 209">
          <a:extLst>
            <a:ext uri="{FF2B5EF4-FFF2-40B4-BE49-F238E27FC236}">
              <a16:creationId xmlns:a16="http://schemas.microsoft.com/office/drawing/2014/main" id="{00000000-0008-0000-0E00-0000D2000000}"/>
            </a:ext>
          </a:extLst>
        </xdr:cNvPr>
        <xdr:cNvCxnSpPr/>
      </xdr:nvCxnSpPr>
      <xdr:spPr>
        <a:xfrm>
          <a:off x="55756036" y="765285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469348</xdr:colOff>
      <xdr:row>12</xdr:row>
      <xdr:rowOff>276087</xdr:rowOff>
    </xdr:from>
    <xdr:to>
      <xdr:col>58</xdr:col>
      <xdr:colOff>469899</xdr:colOff>
      <xdr:row>12</xdr:row>
      <xdr:rowOff>663161</xdr:rowOff>
    </xdr:to>
    <xdr:cxnSp macro="">
      <xdr:nvCxnSpPr>
        <xdr:cNvPr id="211" name="Conector recto de flecha 210">
          <a:extLst>
            <a:ext uri="{FF2B5EF4-FFF2-40B4-BE49-F238E27FC236}">
              <a16:creationId xmlns:a16="http://schemas.microsoft.com/office/drawing/2014/main" id="{00000000-0008-0000-0E00-0000D3000000}"/>
            </a:ext>
          </a:extLst>
        </xdr:cNvPr>
        <xdr:cNvCxnSpPr/>
      </xdr:nvCxnSpPr>
      <xdr:spPr>
        <a:xfrm>
          <a:off x="57609823" y="791513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89</xdr:col>
      <xdr:colOff>813110</xdr:colOff>
      <xdr:row>6</xdr:row>
      <xdr:rowOff>508000</xdr:rowOff>
    </xdr:to>
    <xdr:cxnSp macro="">
      <xdr:nvCxnSpPr>
        <xdr:cNvPr id="212" name="Conector recto 211">
          <a:extLst>
            <a:ext uri="{FF2B5EF4-FFF2-40B4-BE49-F238E27FC236}">
              <a16:creationId xmlns:a16="http://schemas.microsoft.com/office/drawing/2014/main" id="{00000000-0008-0000-0E00-0000D4000000}"/>
            </a:ext>
          </a:extLst>
        </xdr:cNvPr>
        <xdr:cNvCxnSpPr/>
      </xdr:nvCxnSpPr>
      <xdr:spPr>
        <a:xfrm>
          <a:off x="4213225" y="2422525"/>
          <a:ext cx="8535383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213" name="Conector recto de flecha 212">
          <a:extLst>
            <a:ext uri="{FF2B5EF4-FFF2-40B4-BE49-F238E27FC236}">
              <a16:creationId xmlns:a16="http://schemas.microsoft.com/office/drawing/2014/main" id="{00000000-0008-0000-0E00-0000D5000000}"/>
            </a:ext>
          </a:extLst>
        </xdr:cNvPr>
        <xdr:cNvCxnSpPr/>
      </xdr:nvCxnSpPr>
      <xdr:spPr>
        <a:xfrm>
          <a:off x="4250174"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489121</xdr:colOff>
      <xdr:row>6</xdr:row>
      <xdr:rowOff>566352</xdr:rowOff>
    </xdr:from>
    <xdr:to>
      <xdr:col>17</xdr:col>
      <xdr:colOff>489121</xdr:colOff>
      <xdr:row>7</xdr:row>
      <xdr:rowOff>0</xdr:rowOff>
    </xdr:to>
    <xdr:cxnSp macro="">
      <xdr:nvCxnSpPr>
        <xdr:cNvPr id="214" name="Conector recto de flecha 213">
          <a:extLst>
            <a:ext uri="{FF2B5EF4-FFF2-40B4-BE49-F238E27FC236}">
              <a16:creationId xmlns:a16="http://schemas.microsoft.com/office/drawing/2014/main" id="{00000000-0008-0000-0E00-0000D6000000}"/>
            </a:ext>
          </a:extLst>
        </xdr:cNvPr>
        <xdr:cNvCxnSpPr/>
      </xdr:nvCxnSpPr>
      <xdr:spPr>
        <a:xfrm>
          <a:off x="1855804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579783</xdr:colOff>
      <xdr:row>8</xdr:row>
      <xdr:rowOff>435870</xdr:rowOff>
    </xdr:from>
    <xdr:to>
      <xdr:col>64</xdr:col>
      <xdr:colOff>1008530</xdr:colOff>
      <xdr:row>8</xdr:row>
      <xdr:rowOff>441739</xdr:rowOff>
    </xdr:to>
    <xdr:cxnSp macro="">
      <xdr:nvCxnSpPr>
        <xdr:cNvPr id="215" name="Conector recto 214">
          <a:extLst>
            <a:ext uri="{FF2B5EF4-FFF2-40B4-BE49-F238E27FC236}">
              <a16:creationId xmlns:a16="http://schemas.microsoft.com/office/drawing/2014/main" id="{00000000-0008-0000-0E00-0000D7000000}"/>
            </a:ext>
          </a:extLst>
        </xdr:cNvPr>
        <xdr:cNvCxnSpPr/>
      </xdr:nvCxnSpPr>
      <xdr:spPr>
        <a:xfrm flipV="1">
          <a:off x="27411708" y="4741170"/>
          <a:ext cx="36185597" cy="5869"/>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627256</xdr:colOff>
      <xdr:row>8</xdr:row>
      <xdr:rowOff>371707</xdr:rowOff>
    </xdr:from>
    <xdr:to>
      <xdr:col>26</xdr:col>
      <xdr:colOff>627256</xdr:colOff>
      <xdr:row>9</xdr:row>
      <xdr:rowOff>23231</xdr:rowOff>
    </xdr:to>
    <xdr:cxnSp macro="">
      <xdr:nvCxnSpPr>
        <xdr:cNvPr id="216" name="Conector recto de flecha 215">
          <a:extLst>
            <a:ext uri="{FF2B5EF4-FFF2-40B4-BE49-F238E27FC236}">
              <a16:creationId xmlns:a16="http://schemas.microsoft.com/office/drawing/2014/main" id="{00000000-0008-0000-0E00-0000D8000000}"/>
            </a:ext>
          </a:extLst>
        </xdr:cNvPr>
        <xdr:cNvCxnSpPr/>
      </xdr:nvCxnSpPr>
      <xdr:spPr>
        <a:xfrm>
          <a:off x="27459181"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720183</xdr:colOff>
      <xdr:row>8</xdr:row>
      <xdr:rowOff>418170</xdr:rowOff>
    </xdr:from>
    <xdr:to>
      <xdr:col>36</xdr:col>
      <xdr:colOff>720183</xdr:colOff>
      <xdr:row>9</xdr:row>
      <xdr:rowOff>69694</xdr:rowOff>
    </xdr:to>
    <xdr:cxnSp macro="">
      <xdr:nvCxnSpPr>
        <xdr:cNvPr id="217" name="Conector recto de flecha 216">
          <a:extLst>
            <a:ext uri="{FF2B5EF4-FFF2-40B4-BE49-F238E27FC236}">
              <a16:creationId xmlns:a16="http://schemas.microsoft.com/office/drawing/2014/main" id="{00000000-0008-0000-0E00-0000D9000000}"/>
            </a:ext>
          </a:extLst>
        </xdr:cNvPr>
        <xdr:cNvCxnSpPr/>
      </xdr:nvCxnSpPr>
      <xdr:spPr>
        <a:xfrm>
          <a:off x="36134133"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696951</xdr:colOff>
      <xdr:row>8</xdr:row>
      <xdr:rowOff>418171</xdr:rowOff>
    </xdr:from>
    <xdr:to>
      <xdr:col>43</xdr:col>
      <xdr:colOff>696951</xdr:colOff>
      <xdr:row>9</xdr:row>
      <xdr:rowOff>69695</xdr:rowOff>
    </xdr:to>
    <xdr:cxnSp macro="">
      <xdr:nvCxnSpPr>
        <xdr:cNvPr id="218" name="Conector recto de flecha 217">
          <a:extLst>
            <a:ext uri="{FF2B5EF4-FFF2-40B4-BE49-F238E27FC236}">
              <a16:creationId xmlns:a16="http://schemas.microsoft.com/office/drawing/2014/main" id="{00000000-0008-0000-0E00-0000DA000000}"/>
            </a:ext>
          </a:extLst>
        </xdr:cNvPr>
        <xdr:cNvCxnSpPr/>
      </xdr:nvCxnSpPr>
      <xdr:spPr>
        <a:xfrm>
          <a:off x="42283101"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627256</xdr:colOff>
      <xdr:row>8</xdr:row>
      <xdr:rowOff>441402</xdr:rowOff>
    </xdr:from>
    <xdr:to>
      <xdr:col>54</xdr:col>
      <xdr:colOff>627256</xdr:colOff>
      <xdr:row>9</xdr:row>
      <xdr:rowOff>0</xdr:rowOff>
    </xdr:to>
    <xdr:cxnSp macro="">
      <xdr:nvCxnSpPr>
        <xdr:cNvPr id="219" name="Conector recto de flecha 218">
          <a:extLst>
            <a:ext uri="{FF2B5EF4-FFF2-40B4-BE49-F238E27FC236}">
              <a16:creationId xmlns:a16="http://schemas.microsoft.com/office/drawing/2014/main" id="{00000000-0008-0000-0E00-0000DB000000}"/>
            </a:ext>
          </a:extLst>
        </xdr:cNvPr>
        <xdr:cNvCxnSpPr/>
      </xdr:nvCxnSpPr>
      <xdr:spPr>
        <a:xfrm>
          <a:off x="53710081"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1014502</xdr:colOff>
      <xdr:row>8</xdr:row>
      <xdr:rowOff>419995</xdr:rowOff>
    </xdr:from>
    <xdr:to>
      <xdr:col>64</xdr:col>
      <xdr:colOff>1014502</xdr:colOff>
      <xdr:row>8</xdr:row>
      <xdr:rowOff>861398</xdr:rowOff>
    </xdr:to>
    <xdr:cxnSp macro="">
      <xdr:nvCxnSpPr>
        <xdr:cNvPr id="220" name="Conector recto de flecha 219">
          <a:extLst>
            <a:ext uri="{FF2B5EF4-FFF2-40B4-BE49-F238E27FC236}">
              <a16:creationId xmlns:a16="http://schemas.microsoft.com/office/drawing/2014/main" id="{00000000-0008-0000-0E00-0000DC000000}"/>
            </a:ext>
          </a:extLst>
        </xdr:cNvPr>
        <xdr:cNvCxnSpPr/>
      </xdr:nvCxnSpPr>
      <xdr:spPr>
        <a:xfrm>
          <a:off x="63603277"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673719</xdr:colOff>
      <xdr:row>6</xdr:row>
      <xdr:rowOff>511097</xdr:rowOff>
    </xdr:from>
    <xdr:to>
      <xdr:col>38</xdr:col>
      <xdr:colOff>688159</xdr:colOff>
      <xdr:row>7</xdr:row>
      <xdr:rowOff>91670</xdr:rowOff>
    </xdr:to>
    <xdr:cxnSp macro="">
      <xdr:nvCxnSpPr>
        <xdr:cNvPr id="221" name="Conector recto de flecha 220">
          <a:extLst>
            <a:ext uri="{FF2B5EF4-FFF2-40B4-BE49-F238E27FC236}">
              <a16:creationId xmlns:a16="http://schemas.microsoft.com/office/drawing/2014/main" id="{00000000-0008-0000-0E00-0000DD000000}"/>
            </a:ext>
          </a:extLst>
        </xdr:cNvPr>
        <xdr:cNvCxnSpPr/>
      </xdr:nvCxnSpPr>
      <xdr:spPr>
        <a:xfrm>
          <a:off x="38364144"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813110</xdr:colOff>
      <xdr:row>6</xdr:row>
      <xdr:rowOff>487866</xdr:rowOff>
    </xdr:from>
    <xdr:to>
      <xdr:col>89</xdr:col>
      <xdr:colOff>813110</xdr:colOff>
      <xdr:row>6</xdr:row>
      <xdr:rowOff>1393902</xdr:rowOff>
    </xdr:to>
    <xdr:cxnSp macro="">
      <xdr:nvCxnSpPr>
        <xdr:cNvPr id="222" name="Conector recto de flecha 221">
          <a:extLst>
            <a:ext uri="{FF2B5EF4-FFF2-40B4-BE49-F238E27FC236}">
              <a16:creationId xmlns:a16="http://schemas.microsoft.com/office/drawing/2014/main" id="{00000000-0008-0000-0E00-0000DE000000}"/>
            </a:ext>
          </a:extLst>
        </xdr:cNvPr>
        <xdr:cNvCxnSpPr/>
      </xdr:nvCxnSpPr>
      <xdr:spPr>
        <a:xfrm>
          <a:off x="89567060"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557561</xdr:colOff>
      <xdr:row>8</xdr:row>
      <xdr:rowOff>441739</xdr:rowOff>
    </xdr:from>
    <xdr:to>
      <xdr:col>99</xdr:col>
      <xdr:colOff>842065</xdr:colOff>
      <xdr:row>8</xdr:row>
      <xdr:rowOff>464634</xdr:rowOff>
    </xdr:to>
    <xdr:cxnSp macro="">
      <xdr:nvCxnSpPr>
        <xdr:cNvPr id="223" name="Conector recto 222">
          <a:extLst>
            <a:ext uri="{FF2B5EF4-FFF2-40B4-BE49-F238E27FC236}">
              <a16:creationId xmlns:a16="http://schemas.microsoft.com/office/drawing/2014/main" id="{00000000-0008-0000-0E00-0000DF000000}"/>
            </a:ext>
          </a:extLst>
        </xdr:cNvPr>
        <xdr:cNvCxnSpPr/>
      </xdr:nvCxnSpPr>
      <xdr:spPr>
        <a:xfrm flipV="1">
          <a:off x="81300986" y="4747039"/>
          <a:ext cx="20572754" cy="22895"/>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580793</xdr:colOff>
      <xdr:row>8</xdr:row>
      <xdr:rowOff>464634</xdr:rowOff>
    </xdr:from>
    <xdr:to>
      <xdr:col>83</xdr:col>
      <xdr:colOff>580793</xdr:colOff>
      <xdr:row>9</xdr:row>
      <xdr:rowOff>0</xdr:rowOff>
    </xdr:to>
    <xdr:cxnSp macro="">
      <xdr:nvCxnSpPr>
        <xdr:cNvPr id="224" name="Conector recto de flecha 223">
          <a:extLst>
            <a:ext uri="{FF2B5EF4-FFF2-40B4-BE49-F238E27FC236}">
              <a16:creationId xmlns:a16="http://schemas.microsoft.com/office/drawing/2014/main" id="{00000000-0008-0000-0E00-0000E0000000}"/>
            </a:ext>
          </a:extLst>
        </xdr:cNvPr>
        <xdr:cNvCxnSpPr/>
      </xdr:nvCxnSpPr>
      <xdr:spPr>
        <a:xfrm>
          <a:off x="81324218"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882805</xdr:colOff>
      <xdr:row>8</xdr:row>
      <xdr:rowOff>487866</xdr:rowOff>
    </xdr:from>
    <xdr:to>
      <xdr:col>89</xdr:col>
      <xdr:colOff>882805</xdr:colOff>
      <xdr:row>9</xdr:row>
      <xdr:rowOff>23232</xdr:rowOff>
    </xdr:to>
    <xdr:cxnSp macro="">
      <xdr:nvCxnSpPr>
        <xdr:cNvPr id="225" name="Conector recto de flecha 224">
          <a:extLst>
            <a:ext uri="{FF2B5EF4-FFF2-40B4-BE49-F238E27FC236}">
              <a16:creationId xmlns:a16="http://schemas.microsoft.com/office/drawing/2014/main" id="{00000000-0008-0000-0E00-0000E1000000}"/>
            </a:ext>
          </a:extLst>
        </xdr:cNvPr>
        <xdr:cNvCxnSpPr/>
      </xdr:nvCxnSpPr>
      <xdr:spPr>
        <a:xfrm>
          <a:off x="8963675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906037</xdr:colOff>
      <xdr:row>8</xdr:row>
      <xdr:rowOff>69696</xdr:rowOff>
    </xdr:from>
    <xdr:to>
      <xdr:col>89</xdr:col>
      <xdr:colOff>906037</xdr:colOff>
      <xdr:row>8</xdr:row>
      <xdr:rowOff>487867</xdr:rowOff>
    </xdr:to>
    <xdr:cxnSp macro="">
      <xdr:nvCxnSpPr>
        <xdr:cNvPr id="226" name="Conector recto de flecha 225">
          <a:extLst>
            <a:ext uri="{FF2B5EF4-FFF2-40B4-BE49-F238E27FC236}">
              <a16:creationId xmlns:a16="http://schemas.microsoft.com/office/drawing/2014/main" id="{00000000-0008-0000-0E00-0000E2000000}"/>
            </a:ext>
          </a:extLst>
        </xdr:cNvPr>
        <xdr:cNvCxnSpPr/>
      </xdr:nvCxnSpPr>
      <xdr:spPr>
        <a:xfrm>
          <a:off x="89659987"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599842</xdr:colOff>
      <xdr:row>8</xdr:row>
      <xdr:rowOff>441403</xdr:rowOff>
    </xdr:from>
    <xdr:to>
      <xdr:col>96</xdr:col>
      <xdr:colOff>599842</xdr:colOff>
      <xdr:row>8</xdr:row>
      <xdr:rowOff>859574</xdr:rowOff>
    </xdr:to>
    <xdr:cxnSp macro="">
      <xdr:nvCxnSpPr>
        <xdr:cNvPr id="227" name="Conector recto de flecha 226">
          <a:extLst>
            <a:ext uri="{FF2B5EF4-FFF2-40B4-BE49-F238E27FC236}">
              <a16:creationId xmlns:a16="http://schemas.microsoft.com/office/drawing/2014/main" id="{00000000-0008-0000-0E00-0000E3000000}"/>
            </a:ext>
          </a:extLst>
        </xdr:cNvPr>
        <xdr:cNvCxnSpPr/>
      </xdr:nvCxnSpPr>
      <xdr:spPr>
        <a:xfrm>
          <a:off x="97878667"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696951</xdr:colOff>
      <xdr:row>8</xdr:row>
      <xdr:rowOff>46463</xdr:rowOff>
    </xdr:from>
    <xdr:to>
      <xdr:col>38</xdr:col>
      <xdr:colOff>696951</xdr:colOff>
      <xdr:row>8</xdr:row>
      <xdr:rowOff>580792</xdr:rowOff>
    </xdr:to>
    <xdr:cxnSp macro="">
      <xdr:nvCxnSpPr>
        <xdr:cNvPr id="228" name="Conector recto de flecha 227">
          <a:extLst>
            <a:ext uri="{FF2B5EF4-FFF2-40B4-BE49-F238E27FC236}">
              <a16:creationId xmlns:a16="http://schemas.microsoft.com/office/drawing/2014/main" id="{00000000-0008-0000-0E00-0000E4000000}"/>
            </a:ext>
          </a:extLst>
        </xdr:cNvPr>
        <xdr:cNvCxnSpPr/>
      </xdr:nvCxnSpPr>
      <xdr:spPr>
        <a:xfrm>
          <a:off x="38387376" y="43517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966304</xdr:colOff>
      <xdr:row>8</xdr:row>
      <xdr:rowOff>427934</xdr:rowOff>
    </xdr:from>
    <xdr:to>
      <xdr:col>77</xdr:col>
      <xdr:colOff>1173370</xdr:colOff>
      <xdr:row>8</xdr:row>
      <xdr:rowOff>455543</xdr:rowOff>
    </xdr:to>
    <xdr:cxnSp macro="">
      <xdr:nvCxnSpPr>
        <xdr:cNvPr id="229" name="Conector recto 228">
          <a:extLst>
            <a:ext uri="{FF2B5EF4-FFF2-40B4-BE49-F238E27FC236}">
              <a16:creationId xmlns:a16="http://schemas.microsoft.com/office/drawing/2014/main" id="{00000000-0008-0000-0E00-0000E5000000}"/>
            </a:ext>
          </a:extLst>
        </xdr:cNvPr>
        <xdr:cNvCxnSpPr/>
      </xdr:nvCxnSpPr>
      <xdr:spPr>
        <a:xfrm>
          <a:off x="63555079" y="4733234"/>
          <a:ext cx="12456216" cy="27609"/>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1159565</xdr:colOff>
      <xdr:row>8</xdr:row>
      <xdr:rowOff>469347</xdr:rowOff>
    </xdr:from>
    <xdr:to>
      <xdr:col>77</xdr:col>
      <xdr:colOff>1173370</xdr:colOff>
      <xdr:row>9</xdr:row>
      <xdr:rowOff>41413</xdr:rowOff>
    </xdr:to>
    <xdr:cxnSp macro="">
      <xdr:nvCxnSpPr>
        <xdr:cNvPr id="230" name="Conector recto de flecha 229">
          <a:extLst>
            <a:ext uri="{FF2B5EF4-FFF2-40B4-BE49-F238E27FC236}">
              <a16:creationId xmlns:a16="http://schemas.microsoft.com/office/drawing/2014/main" id="{00000000-0008-0000-0E00-0000E6000000}"/>
            </a:ext>
          </a:extLst>
        </xdr:cNvPr>
        <xdr:cNvCxnSpPr/>
      </xdr:nvCxnSpPr>
      <xdr:spPr>
        <a:xfrm>
          <a:off x="75997490" y="4774647"/>
          <a:ext cx="13805" cy="457891"/>
        </a:xfrm>
        <a:prstGeom prst="straightConnector1">
          <a:avLst/>
        </a:prstGeom>
        <a:ln w="381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662608</xdr:colOff>
      <xdr:row>12</xdr:row>
      <xdr:rowOff>0</xdr:rowOff>
    </xdr:from>
    <xdr:to>
      <xdr:col>24</xdr:col>
      <xdr:colOff>662608</xdr:colOff>
      <xdr:row>13</xdr:row>
      <xdr:rowOff>13804</xdr:rowOff>
    </xdr:to>
    <xdr:cxnSp macro="">
      <xdr:nvCxnSpPr>
        <xdr:cNvPr id="231" name="Conector recto de flecha 230">
          <a:extLst>
            <a:ext uri="{FF2B5EF4-FFF2-40B4-BE49-F238E27FC236}">
              <a16:creationId xmlns:a16="http://schemas.microsoft.com/office/drawing/2014/main" id="{00000000-0008-0000-0E00-0000E7000000}"/>
            </a:ext>
          </a:extLst>
        </xdr:cNvPr>
        <xdr:cNvCxnSpPr/>
      </xdr:nvCxnSpPr>
      <xdr:spPr>
        <a:xfrm>
          <a:off x="25760983" y="7639050"/>
          <a:ext cx="0" cy="6900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828261</xdr:colOff>
      <xdr:row>12</xdr:row>
      <xdr:rowOff>13805</xdr:rowOff>
    </xdr:from>
    <xdr:to>
      <xdr:col>26</xdr:col>
      <xdr:colOff>828261</xdr:colOff>
      <xdr:row>13</xdr:row>
      <xdr:rowOff>27609</xdr:rowOff>
    </xdr:to>
    <xdr:cxnSp macro="">
      <xdr:nvCxnSpPr>
        <xdr:cNvPr id="232" name="Conector recto de flecha 231">
          <a:extLst>
            <a:ext uri="{FF2B5EF4-FFF2-40B4-BE49-F238E27FC236}">
              <a16:creationId xmlns:a16="http://schemas.microsoft.com/office/drawing/2014/main" id="{00000000-0008-0000-0E00-0000E8000000}"/>
            </a:ext>
          </a:extLst>
        </xdr:cNvPr>
        <xdr:cNvCxnSpPr/>
      </xdr:nvCxnSpPr>
      <xdr:spPr>
        <a:xfrm>
          <a:off x="27660186" y="7652855"/>
          <a:ext cx="0" cy="6900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41413</xdr:colOff>
      <xdr:row>12</xdr:row>
      <xdr:rowOff>27610</xdr:rowOff>
    </xdr:from>
    <xdr:to>
      <xdr:col>67</xdr:col>
      <xdr:colOff>317502</xdr:colOff>
      <xdr:row>16</xdr:row>
      <xdr:rowOff>358914</xdr:rowOff>
    </xdr:to>
    <xdr:cxnSp macro="">
      <xdr:nvCxnSpPr>
        <xdr:cNvPr id="233" name="Conector: angular 121">
          <a:extLst>
            <a:ext uri="{FF2B5EF4-FFF2-40B4-BE49-F238E27FC236}">
              <a16:creationId xmlns:a16="http://schemas.microsoft.com/office/drawing/2014/main" id="{00000000-0008-0000-0E00-0000E9000000}"/>
            </a:ext>
          </a:extLst>
        </xdr:cNvPr>
        <xdr:cNvCxnSpPr/>
      </xdr:nvCxnSpPr>
      <xdr:spPr>
        <a:xfrm rot="5400000">
          <a:off x="63978943" y="8727730"/>
          <a:ext cx="2655404" cy="533264"/>
        </a:xfrm>
        <a:prstGeom prst="bentConnector3">
          <a:avLst>
            <a:gd name="adj1" fmla="val 1419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27609</xdr:colOff>
      <xdr:row>13</xdr:row>
      <xdr:rowOff>358913</xdr:rowOff>
    </xdr:from>
    <xdr:to>
      <xdr:col>67</xdr:col>
      <xdr:colOff>0</xdr:colOff>
      <xdr:row>13</xdr:row>
      <xdr:rowOff>358913</xdr:rowOff>
    </xdr:to>
    <xdr:cxnSp macro="">
      <xdr:nvCxnSpPr>
        <xdr:cNvPr id="234" name="Conector recto de flecha 233">
          <a:extLst>
            <a:ext uri="{FF2B5EF4-FFF2-40B4-BE49-F238E27FC236}">
              <a16:creationId xmlns:a16="http://schemas.microsoft.com/office/drawing/2014/main" id="{00000000-0008-0000-0E00-0000EA000000}"/>
            </a:ext>
          </a:extLst>
        </xdr:cNvPr>
        <xdr:cNvCxnSpPr/>
      </xdr:nvCxnSpPr>
      <xdr:spPr>
        <a:xfrm>
          <a:off x="65026209" y="8674238"/>
          <a:ext cx="22956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82826</xdr:colOff>
      <xdr:row>16</xdr:row>
      <xdr:rowOff>303695</xdr:rowOff>
    </xdr:from>
    <xdr:to>
      <xdr:col>67</xdr:col>
      <xdr:colOff>13805</xdr:colOff>
      <xdr:row>16</xdr:row>
      <xdr:rowOff>303695</xdr:rowOff>
    </xdr:to>
    <xdr:cxnSp macro="">
      <xdr:nvCxnSpPr>
        <xdr:cNvPr id="235" name="Conector recto de flecha 234">
          <a:extLst>
            <a:ext uri="{FF2B5EF4-FFF2-40B4-BE49-F238E27FC236}">
              <a16:creationId xmlns:a16="http://schemas.microsoft.com/office/drawing/2014/main" id="{00000000-0008-0000-0E00-0000EB000000}"/>
            </a:ext>
          </a:extLst>
        </xdr:cNvPr>
        <xdr:cNvCxnSpPr/>
      </xdr:nvCxnSpPr>
      <xdr:spPr>
        <a:xfrm>
          <a:off x="65081426" y="10266845"/>
          <a:ext cx="18815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635000</xdr:colOff>
      <xdr:row>12</xdr:row>
      <xdr:rowOff>27609</xdr:rowOff>
    </xdr:from>
    <xdr:to>
      <xdr:col>69</xdr:col>
      <xdr:colOff>635000</xdr:colOff>
      <xdr:row>12</xdr:row>
      <xdr:rowOff>648804</xdr:rowOff>
    </xdr:to>
    <xdr:cxnSp macro="">
      <xdr:nvCxnSpPr>
        <xdr:cNvPr id="236" name="Conector recto de flecha 235">
          <a:extLst>
            <a:ext uri="{FF2B5EF4-FFF2-40B4-BE49-F238E27FC236}">
              <a16:creationId xmlns:a16="http://schemas.microsoft.com/office/drawing/2014/main" id="{00000000-0008-0000-0E00-0000EC000000}"/>
            </a:ext>
          </a:extLst>
        </xdr:cNvPr>
        <xdr:cNvCxnSpPr/>
      </xdr:nvCxnSpPr>
      <xdr:spPr>
        <a:xfrm>
          <a:off x="68081525" y="7666659"/>
          <a:ext cx="0" cy="6211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911087</xdr:colOff>
      <xdr:row>10</xdr:row>
      <xdr:rowOff>248478</xdr:rowOff>
    </xdr:from>
    <xdr:to>
      <xdr:col>73</xdr:col>
      <xdr:colOff>1118152</xdr:colOff>
      <xdr:row>10</xdr:row>
      <xdr:rowOff>276087</xdr:rowOff>
    </xdr:to>
    <xdr:cxnSp macro="">
      <xdr:nvCxnSpPr>
        <xdr:cNvPr id="237" name="Conector recto de flecha 236">
          <a:extLst>
            <a:ext uri="{FF2B5EF4-FFF2-40B4-BE49-F238E27FC236}">
              <a16:creationId xmlns:a16="http://schemas.microsoft.com/office/drawing/2014/main" id="{00000000-0008-0000-0E00-0000ED000000}"/>
            </a:ext>
          </a:extLst>
        </xdr:cNvPr>
        <xdr:cNvCxnSpPr/>
      </xdr:nvCxnSpPr>
      <xdr:spPr>
        <a:xfrm flipV="1">
          <a:off x="66166862" y="6344478"/>
          <a:ext cx="7265090" cy="276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1021521</xdr:colOff>
      <xdr:row>10</xdr:row>
      <xdr:rowOff>276087</xdr:rowOff>
    </xdr:from>
    <xdr:to>
      <xdr:col>71</xdr:col>
      <xdr:colOff>1035326</xdr:colOff>
      <xdr:row>11</xdr:row>
      <xdr:rowOff>13805</xdr:rowOff>
    </xdr:to>
    <xdr:cxnSp macro="">
      <xdr:nvCxnSpPr>
        <xdr:cNvPr id="238" name="Conector recto de flecha 237">
          <a:extLst>
            <a:ext uri="{FF2B5EF4-FFF2-40B4-BE49-F238E27FC236}">
              <a16:creationId xmlns:a16="http://schemas.microsoft.com/office/drawing/2014/main" id="{00000000-0008-0000-0E00-0000EE000000}"/>
            </a:ext>
          </a:extLst>
        </xdr:cNvPr>
        <xdr:cNvCxnSpPr/>
      </xdr:nvCxnSpPr>
      <xdr:spPr>
        <a:xfrm>
          <a:off x="71030271" y="6372087"/>
          <a:ext cx="13805" cy="3473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924891</xdr:colOff>
      <xdr:row>10</xdr:row>
      <xdr:rowOff>262283</xdr:rowOff>
    </xdr:from>
    <xdr:to>
      <xdr:col>69</xdr:col>
      <xdr:colOff>938696</xdr:colOff>
      <xdr:row>11</xdr:row>
      <xdr:rowOff>1</xdr:rowOff>
    </xdr:to>
    <xdr:cxnSp macro="">
      <xdr:nvCxnSpPr>
        <xdr:cNvPr id="239" name="Conector recto de flecha 238">
          <a:extLst>
            <a:ext uri="{FF2B5EF4-FFF2-40B4-BE49-F238E27FC236}">
              <a16:creationId xmlns:a16="http://schemas.microsoft.com/office/drawing/2014/main" id="{00000000-0008-0000-0E00-0000EF000000}"/>
            </a:ext>
          </a:extLst>
        </xdr:cNvPr>
        <xdr:cNvCxnSpPr/>
      </xdr:nvCxnSpPr>
      <xdr:spPr>
        <a:xfrm>
          <a:off x="68371416" y="6358283"/>
          <a:ext cx="13805" cy="3473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842065</xdr:colOff>
      <xdr:row>12</xdr:row>
      <xdr:rowOff>13804</xdr:rowOff>
    </xdr:from>
    <xdr:to>
      <xdr:col>41</xdr:col>
      <xdr:colOff>855870</xdr:colOff>
      <xdr:row>13</xdr:row>
      <xdr:rowOff>0</xdr:rowOff>
    </xdr:to>
    <xdr:cxnSp macro="">
      <xdr:nvCxnSpPr>
        <xdr:cNvPr id="240" name="Conector recto de flecha 239">
          <a:extLst>
            <a:ext uri="{FF2B5EF4-FFF2-40B4-BE49-F238E27FC236}">
              <a16:creationId xmlns:a16="http://schemas.microsoft.com/office/drawing/2014/main" id="{00000000-0008-0000-0E00-0000F0000000}"/>
            </a:ext>
          </a:extLst>
        </xdr:cNvPr>
        <xdr:cNvCxnSpPr/>
      </xdr:nvCxnSpPr>
      <xdr:spPr>
        <a:xfrm>
          <a:off x="40466065" y="7652854"/>
          <a:ext cx="13805" cy="6624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897283</xdr:colOff>
      <xdr:row>11</xdr:row>
      <xdr:rowOff>924892</xdr:rowOff>
    </xdr:from>
    <xdr:to>
      <xdr:col>43</xdr:col>
      <xdr:colOff>911088</xdr:colOff>
      <xdr:row>12</xdr:row>
      <xdr:rowOff>648805</xdr:rowOff>
    </xdr:to>
    <xdr:cxnSp macro="">
      <xdr:nvCxnSpPr>
        <xdr:cNvPr id="241" name="Conector recto de flecha 240">
          <a:extLst>
            <a:ext uri="{FF2B5EF4-FFF2-40B4-BE49-F238E27FC236}">
              <a16:creationId xmlns:a16="http://schemas.microsoft.com/office/drawing/2014/main" id="{00000000-0008-0000-0E00-0000F1000000}"/>
            </a:ext>
          </a:extLst>
        </xdr:cNvPr>
        <xdr:cNvCxnSpPr/>
      </xdr:nvCxnSpPr>
      <xdr:spPr>
        <a:xfrm>
          <a:off x="42483433" y="7630492"/>
          <a:ext cx="13805" cy="6573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1021521</xdr:colOff>
      <xdr:row>10</xdr:row>
      <xdr:rowOff>276087</xdr:rowOff>
    </xdr:from>
    <xdr:to>
      <xdr:col>73</xdr:col>
      <xdr:colOff>1035326</xdr:colOff>
      <xdr:row>11</xdr:row>
      <xdr:rowOff>13805</xdr:rowOff>
    </xdr:to>
    <xdr:cxnSp macro="">
      <xdr:nvCxnSpPr>
        <xdr:cNvPr id="242" name="Conector recto de flecha 241">
          <a:extLst>
            <a:ext uri="{FF2B5EF4-FFF2-40B4-BE49-F238E27FC236}">
              <a16:creationId xmlns:a16="http://schemas.microsoft.com/office/drawing/2014/main" id="{00000000-0008-0000-0E00-0000F2000000}"/>
            </a:ext>
          </a:extLst>
        </xdr:cNvPr>
        <xdr:cNvCxnSpPr/>
      </xdr:nvCxnSpPr>
      <xdr:spPr>
        <a:xfrm>
          <a:off x="73335321" y="6372087"/>
          <a:ext cx="13805" cy="3473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731630</xdr:colOff>
      <xdr:row>12</xdr:row>
      <xdr:rowOff>41413</xdr:rowOff>
    </xdr:from>
    <xdr:to>
      <xdr:col>34</xdr:col>
      <xdr:colOff>773043</xdr:colOff>
      <xdr:row>12</xdr:row>
      <xdr:rowOff>662608</xdr:rowOff>
    </xdr:to>
    <xdr:cxnSp macro="">
      <xdr:nvCxnSpPr>
        <xdr:cNvPr id="243" name="Conector recto de flecha 242">
          <a:extLst>
            <a:ext uri="{FF2B5EF4-FFF2-40B4-BE49-F238E27FC236}">
              <a16:creationId xmlns:a16="http://schemas.microsoft.com/office/drawing/2014/main" id="{00000000-0008-0000-0E00-0000F3000000}"/>
            </a:ext>
          </a:extLst>
        </xdr:cNvPr>
        <xdr:cNvCxnSpPr/>
      </xdr:nvCxnSpPr>
      <xdr:spPr>
        <a:xfrm>
          <a:off x="34354880" y="7680463"/>
          <a:ext cx="41413" cy="6211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386523</xdr:colOff>
      <xdr:row>12</xdr:row>
      <xdr:rowOff>27607</xdr:rowOff>
    </xdr:from>
    <xdr:to>
      <xdr:col>71</xdr:col>
      <xdr:colOff>262283</xdr:colOff>
      <xdr:row>16</xdr:row>
      <xdr:rowOff>441738</xdr:rowOff>
    </xdr:to>
    <xdr:cxnSp macro="">
      <xdr:nvCxnSpPr>
        <xdr:cNvPr id="244" name="Conector: angular 145">
          <a:extLst>
            <a:ext uri="{FF2B5EF4-FFF2-40B4-BE49-F238E27FC236}">
              <a16:creationId xmlns:a16="http://schemas.microsoft.com/office/drawing/2014/main" id="{00000000-0008-0000-0E00-0000F4000000}"/>
            </a:ext>
          </a:extLst>
        </xdr:cNvPr>
        <xdr:cNvCxnSpPr/>
      </xdr:nvCxnSpPr>
      <xdr:spPr>
        <a:xfrm rot="5400000">
          <a:off x="68597325" y="8731180"/>
          <a:ext cx="2738231" cy="609185"/>
        </a:xfrm>
        <a:prstGeom prst="bentConnector3">
          <a:avLst>
            <a:gd name="adj1" fmla="val 14824"/>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372717</xdr:colOff>
      <xdr:row>13</xdr:row>
      <xdr:rowOff>400326</xdr:rowOff>
    </xdr:from>
    <xdr:to>
      <xdr:col>70</xdr:col>
      <xdr:colOff>607391</xdr:colOff>
      <xdr:row>13</xdr:row>
      <xdr:rowOff>400326</xdr:rowOff>
    </xdr:to>
    <xdr:cxnSp macro="">
      <xdr:nvCxnSpPr>
        <xdr:cNvPr id="245" name="Conector recto de flecha 244">
          <a:extLst>
            <a:ext uri="{FF2B5EF4-FFF2-40B4-BE49-F238E27FC236}">
              <a16:creationId xmlns:a16="http://schemas.microsoft.com/office/drawing/2014/main" id="{00000000-0008-0000-0E00-0000F5000000}"/>
            </a:ext>
          </a:extLst>
        </xdr:cNvPr>
        <xdr:cNvCxnSpPr/>
      </xdr:nvCxnSpPr>
      <xdr:spPr>
        <a:xfrm>
          <a:off x="69648042" y="8715651"/>
          <a:ext cx="23467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345109</xdr:colOff>
      <xdr:row>16</xdr:row>
      <xdr:rowOff>372717</xdr:rowOff>
    </xdr:from>
    <xdr:to>
      <xdr:col>70</xdr:col>
      <xdr:colOff>607391</xdr:colOff>
      <xdr:row>16</xdr:row>
      <xdr:rowOff>386522</xdr:rowOff>
    </xdr:to>
    <xdr:cxnSp macro="">
      <xdr:nvCxnSpPr>
        <xdr:cNvPr id="246" name="Conector recto de flecha 245">
          <a:extLst>
            <a:ext uri="{FF2B5EF4-FFF2-40B4-BE49-F238E27FC236}">
              <a16:creationId xmlns:a16="http://schemas.microsoft.com/office/drawing/2014/main" id="{00000000-0008-0000-0E00-0000F6000000}"/>
            </a:ext>
          </a:extLst>
        </xdr:cNvPr>
        <xdr:cNvCxnSpPr/>
      </xdr:nvCxnSpPr>
      <xdr:spPr>
        <a:xfrm>
          <a:off x="69620434" y="10335867"/>
          <a:ext cx="262282" cy="138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786848</xdr:colOff>
      <xdr:row>10</xdr:row>
      <xdr:rowOff>345108</xdr:rowOff>
    </xdr:from>
    <xdr:to>
      <xdr:col>45</xdr:col>
      <xdr:colOff>800653</xdr:colOff>
      <xdr:row>11</xdr:row>
      <xdr:rowOff>27609</xdr:rowOff>
    </xdr:to>
    <xdr:cxnSp macro="">
      <xdr:nvCxnSpPr>
        <xdr:cNvPr id="247" name="Conector recto de flecha 246">
          <a:extLst>
            <a:ext uri="{FF2B5EF4-FFF2-40B4-BE49-F238E27FC236}">
              <a16:creationId xmlns:a16="http://schemas.microsoft.com/office/drawing/2014/main" id="{00000000-0008-0000-0E00-0000F7000000}"/>
            </a:ext>
          </a:extLst>
        </xdr:cNvPr>
        <xdr:cNvCxnSpPr/>
      </xdr:nvCxnSpPr>
      <xdr:spPr>
        <a:xfrm>
          <a:off x="44668523" y="6441108"/>
          <a:ext cx="13805" cy="2921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842065</xdr:colOff>
      <xdr:row>8</xdr:row>
      <xdr:rowOff>455544</xdr:rowOff>
    </xdr:from>
    <xdr:to>
      <xdr:col>99</xdr:col>
      <xdr:colOff>842065</xdr:colOff>
      <xdr:row>8</xdr:row>
      <xdr:rowOff>873715</xdr:rowOff>
    </xdr:to>
    <xdr:cxnSp macro="">
      <xdr:nvCxnSpPr>
        <xdr:cNvPr id="248" name="Conector recto de flecha 247">
          <a:extLst>
            <a:ext uri="{FF2B5EF4-FFF2-40B4-BE49-F238E27FC236}">
              <a16:creationId xmlns:a16="http://schemas.microsoft.com/office/drawing/2014/main" id="{00000000-0008-0000-0E00-0000F8000000}"/>
            </a:ext>
          </a:extLst>
        </xdr:cNvPr>
        <xdr:cNvCxnSpPr/>
      </xdr:nvCxnSpPr>
      <xdr:spPr>
        <a:xfrm>
          <a:off x="101873740" y="4760844"/>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869674</xdr:colOff>
      <xdr:row>12</xdr:row>
      <xdr:rowOff>55217</xdr:rowOff>
    </xdr:from>
    <xdr:to>
      <xdr:col>4</xdr:col>
      <xdr:colOff>897283</xdr:colOff>
      <xdr:row>12</xdr:row>
      <xdr:rowOff>662608</xdr:rowOff>
    </xdr:to>
    <xdr:cxnSp macro="">
      <xdr:nvCxnSpPr>
        <xdr:cNvPr id="249" name="Conector recto de flecha 248">
          <a:extLst>
            <a:ext uri="{FF2B5EF4-FFF2-40B4-BE49-F238E27FC236}">
              <a16:creationId xmlns:a16="http://schemas.microsoft.com/office/drawing/2014/main" id="{00000000-0008-0000-0E00-0000F9000000}"/>
            </a:ext>
          </a:extLst>
        </xdr:cNvPr>
        <xdr:cNvCxnSpPr/>
      </xdr:nvCxnSpPr>
      <xdr:spPr>
        <a:xfrm>
          <a:off x="4574899" y="7694267"/>
          <a:ext cx="27609" cy="607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869674</xdr:colOff>
      <xdr:row>12</xdr:row>
      <xdr:rowOff>55217</xdr:rowOff>
    </xdr:from>
    <xdr:to>
      <xdr:col>6</xdr:col>
      <xdr:colOff>897283</xdr:colOff>
      <xdr:row>12</xdr:row>
      <xdr:rowOff>662608</xdr:rowOff>
    </xdr:to>
    <xdr:cxnSp macro="">
      <xdr:nvCxnSpPr>
        <xdr:cNvPr id="250" name="Conector recto de flecha 249">
          <a:extLst>
            <a:ext uri="{FF2B5EF4-FFF2-40B4-BE49-F238E27FC236}">
              <a16:creationId xmlns:a16="http://schemas.microsoft.com/office/drawing/2014/main" id="{00000000-0008-0000-0E00-0000FA000000}"/>
            </a:ext>
          </a:extLst>
        </xdr:cNvPr>
        <xdr:cNvCxnSpPr/>
      </xdr:nvCxnSpPr>
      <xdr:spPr>
        <a:xfrm>
          <a:off x="6803749" y="7694267"/>
          <a:ext cx="27609" cy="607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869674</xdr:colOff>
      <xdr:row>12</xdr:row>
      <xdr:rowOff>55217</xdr:rowOff>
    </xdr:from>
    <xdr:to>
      <xdr:col>10</xdr:col>
      <xdr:colOff>897283</xdr:colOff>
      <xdr:row>12</xdr:row>
      <xdr:rowOff>662608</xdr:rowOff>
    </xdr:to>
    <xdr:cxnSp macro="">
      <xdr:nvCxnSpPr>
        <xdr:cNvPr id="251" name="Conector recto de flecha 250">
          <a:extLst>
            <a:ext uri="{FF2B5EF4-FFF2-40B4-BE49-F238E27FC236}">
              <a16:creationId xmlns:a16="http://schemas.microsoft.com/office/drawing/2014/main" id="{00000000-0008-0000-0E00-0000FB000000}"/>
            </a:ext>
          </a:extLst>
        </xdr:cNvPr>
        <xdr:cNvCxnSpPr/>
      </xdr:nvCxnSpPr>
      <xdr:spPr>
        <a:xfrm>
          <a:off x="10689949" y="7694267"/>
          <a:ext cx="27609" cy="607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F00-000002000000}"/>
            </a:ext>
          </a:extLst>
        </xdr:cNvPr>
        <xdr:cNvGrpSpPr/>
      </xdr:nvGrpSpPr>
      <xdr:grpSpPr>
        <a:xfrm>
          <a:off x="2489200" y="2620879"/>
          <a:ext cx="4217402" cy="325521"/>
          <a:chOff x="1524000" y="3930316"/>
          <a:chExt cx="3469105" cy="581526"/>
        </a:xfrm>
      </xdr:grpSpPr>
      <xdr:cxnSp macro="">
        <xdr:nvCxnSpPr>
          <xdr:cNvPr id="3" name="Conector recto 2">
            <a:extLst>
              <a:ext uri="{FF2B5EF4-FFF2-40B4-BE49-F238E27FC236}">
                <a16:creationId xmlns:a16="http://schemas.microsoft.com/office/drawing/2014/main" id="{00000000-0008-0000-0F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F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F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F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F00-000007000000}"/>
            </a:ext>
          </a:extLst>
        </xdr:cNvPr>
        <xdr:cNvGrpSpPr/>
      </xdr:nvGrpSpPr>
      <xdr:grpSpPr>
        <a:xfrm>
          <a:off x="3100806" y="1724526"/>
          <a:ext cx="7062536" cy="164599"/>
          <a:chOff x="1524000" y="3940342"/>
          <a:chExt cx="3469105" cy="571500"/>
        </a:xfrm>
      </xdr:grpSpPr>
      <xdr:cxnSp macro="">
        <xdr:nvCxnSpPr>
          <xdr:cNvPr id="8" name="Conector recto 7">
            <a:extLst>
              <a:ext uri="{FF2B5EF4-FFF2-40B4-BE49-F238E27FC236}">
                <a16:creationId xmlns:a16="http://schemas.microsoft.com/office/drawing/2014/main" id="{00000000-0008-0000-0F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F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F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F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F00-00000C000000}"/>
            </a:ext>
          </a:extLst>
        </xdr:cNvPr>
        <xdr:cNvGrpSpPr/>
      </xdr:nvGrpSpPr>
      <xdr:grpSpPr>
        <a:xfrm>
          <a:off x="8982409" y="2610853"/>
          <a:ext cx="3437188" cy="337051"/>
          <a:chOff x="1524000" y="3930316"/>
          <a:chExt cx="3469105" cy="581526"/>
        </a:xfrm>
      </xdr:grpSpPr>
      <xdr:cxnSp macro="">
        <xdr:nvCxnSpPr>
          <xdr:cNvPr id="13" name="Conector recto 12">
            <a:extLst>
              <a:ext uri="{FF2B5EF4-FFF2-40B4-BE49-F238E27FC236}">
                <a16:creationId xmlns:a16="http://schemas.microsoft.com/office/drawing/2014/main" id="{00000000-0008-0000-0F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F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F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F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F00-000011000000}"/>
            </a:ext>
          </a:extLst>
        </xdr:cNvPr>
        <xdr:cNvCxnSpPr/>
      </xdr:nvCxnSpPr>
      <xdr:spPr>
        <a:xfrm flipH="1">
          <a:off x="9020175" y="637673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9</xdr:row>
      <xdr:rowOff>187492</xdr:rowOff>
    </xdr:from>
    <xdr:to>
      <xdr:col>16</xdr:col>
      <xdr:colOff>760496</xdr:colOff>
      <xdr:row>10</xdr:row>
      <xdr:rowOff>190499</xdr:rowOff>
    </xdr:to>
    <xdr:grpSp>
      <xdr:nvGrpSpPr>
        <xdr:cNvPr id="18" name="Grupo 17">
          <a:extLst>
            <a:ext uri="{FF2B5EF4-FFF2-40B4-BE49-F238E27FC236}">
              <a16:creationId xmlns:a16="http://schemas.microsoft.com/office/drawing/2014/main" id="{00000000-0008-0000-0F00-000012000000}"/>
            </a:ext>
          </a:extLst>
        </xdr:cNvPr>
        <xdr:cNvGrpSpPr/>
      </xdr:nvGrpSpPr>
      <xdr:grpSpPr>
        <a:xfrm>
          <a:off x="16738601" y="2067092"/>
          <a:ext cx="4468895" cy="714207"/>
          <a:chOff x="1524000" y="3930316"/>
          <a:chExt cx="3469105" cy="581526"/>
        </a:xfrm>
      </xdr:grpSpPr>
      <xdr:cxnSp macro="">
        <xdr:nvCxnSpPr>
          <xdr:cNvPr id="19" name="Conector recto 18">
            <a:extLst>
              <a:ext uri="{FF2B5EF4-FFF2-40B4-BE49-F238E27FC236}">
                <a16:creationId xmlns:a16="http://schemas.microsoft.com/office/drawing/2014/main" id="{00000000-0008-0000-0F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F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F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F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502</xdr:colOff>
      <xdr:row>10</xdr:row>
      <xdr:rowOff>60157</xdr:rowOff>
    </xdr:from>
    <xdr:to>
      <xdr:col>21</xdr:col>
      <xdr:colOff>501</xdr:colOff>
      <xdr:row>11</xdr:row>
      <xdr:rowOff>30078</xdr:rowOff>
    </xdr:to>
    <xdr:grpSp>
      <xdr:nvGrpSpPr>
        <xdr:cNvPr id="23" name="Grupo 22">
          <a:extLst>
            <a:ext uri="{FF2B5EF4-FFF2-40B4-BE49-F238E27FC236}">
              <a16:creationId xmlns:a16="http://schemas.microsoft.com/office/drawing/2014/main" id="{00000000-0008-0000-0F00-000017000000}"/>
            </a:ext>
          </a:extLst>
        </xdr:cNvPr>
        <xdr:cNvGrpSpPr/>
      </xdr:nvGrpSpPr>
      <xdr:grpSpPr>
        <a:xfrm>
          <a:off x="26022802" y="2650957"/>
          <a:ext cx="4368799" cy="325521"/>
          <a:chOff x="1524000" y="3930316"/>
          <a:chExt cx="3469105" cy="581526"/>
        </a:xfrm>
      </xdr:grpSpPr>
      <xdr:cxnSp macro="">
        <xdr:nvCxnSpPr>
          <xdr:cNvPr id="24" name="Conector recto 23">
            <a:extLst>
              <a:ext uri="{FF2B5EF4-FFF2-40B4-BE49-F238E27FC236}">
                <a16:creationId xmlns:a16="http://schemas.microsoft.com/office/drawing/2014/main" id="{00000000-0008-0000-0F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F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F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F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501316</xdr:colOff>
      <xdr:row>8</xdr:row>
      <xdr:rowOff>10025</xdr:rowOff>
    </xdr:from>
    <xdr:to>
      <xdr:col>19</xdr:col>
      <xdr:colOff>581526</xdr:colOff>
      <xdr:row>9</xdr:row>
      <xdr:rowOff>92925</xdr:rowOff>
    </xdr:to>
    <xdr:grpSp>
      <xdr:nvGrpSpPr>
        <xdr:cNvPr id="28" name="Grupo 27">
          <a:extLst>
            <a:ext uri="{FF2B5EF4-FFF2-40B4-BE49-F238E27FC236}">
              <a16:creationId xmlns:a16="http://schemas.microsoft.com/office/drawing/2014/main" id="{00000000-0008-0000-0F00-00001C000000}"/>
            </a:ext>
          </a:extLst>
        </xdr:cNvPr>
        <xdr:cNvGrpSpPr/>
      </xdr:nvGrpSpPr>
      <xdr:grpSpPr>
        <a:xfrm>
          <a:off x="18776616" y="1724525"/>
          <a:ext cx="7827210" cy="248000"/>
          <a:chOff x="1524000" y="3930316"/>
          <a:chExt cx="3469105" cy="581526"/>
        </a:xfrm>
      </xdr:grpSpPr>
      <xdr:cxnSp macro="">
        <xdr:nvCxnSpPr>
          <xdr:cNvPr id="29" name="Conector recto 28">
            <a:extLst>
              <a:ext uri="{FF2B5EF4-FFF2-40B4-BE49-F238E27FC236}">
                <a16:creationId xmlns:a16="http://schemas.microsoft.com/office/drawing/2014/main" id="{00000000-0008-0000-0F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F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F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F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363876</xdr:colOff>
      <xdr:row>10</xdr:row>
      <xdr:rowOff>10026</xdr:rowOff>
    </xdr:from>
    <xdr:to>
      <xdr:col>31</xdr:col>
      <xdr:colOff>691815</xdr:colOff>
      <xdr:row>11</xdr:row>
      <xdr:rowOff>60157</xdr:rowOff>
    </xdr:to>
    <xdr:grpSp>
      <xdr:nvGrpSpPr>
        <xdr:cNvPr id="33" name="Grupo 32">
          <a:extLst>
            <a:ext uri="{FF2B5EF4-FFF2-40B4-BE49-F238E27FC236}">
              <a16:creationId xmlns:a16="http://schemas.microsoft.com/office/drawing/2014/main" id="{00000000-0008-0000-0F00-000021000000}"/>
            </a:ext>
          </a:extLst>
        </xdr:cNvPr>
        <xdr:cNvGrpSpPr/>
      </xdr:nvGrpSpPr>
      <xdr:grpSpPr>
        <a:xfrm>
          <a:off x="31923376" y="2600826"/>
          <a:ext cx="7262139" cy="405731"/>
          <a:chOff x="1524000" y="3850106"/>
          <a:chExt cx="3469105" cy="661736"/>
        </a:xfrm>
      </xdr:grpSpPr>
      <xdr:cxnSp macro="">
        <xdr:nvCxnSpPr>
          <xdr:cNvPr id="34" name="Conector recto 33">
            <a:extLst>
              <a:ext uri="{FF2B5EF4-FFF2-40B4-BE49-F238E27FC236}">
                <a16:creationId xmlns:a16="http://schemas.microsoft.com/office/drawing/2014/main" id="{00000000-0008-0000-0F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F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F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F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864141</xdr:colOff>
      <xdr:row>10</xdr:row>
      <xdr:rowOff>400326</xdr:rowOff>
    </xdr:from>
    <xdr:to>
      <xdr:col>26</xdr:col>
      <xdr:colOff>883478</xdr:colOff>
      <xdr:row>11</xdr:row>
      <xdr:rowOff>2005</xdr:rowOff>
    </xdr:to>
    <xdr:cxnSp macro="">
      <xdr:nvCxnSpPr>
        <xdr:cNvPr id="38" name="Conector recto de flecha 37">
          <a:extLst>
            <a:ext uri="{FF2B5EF4-FFF2-40B4-BE49-F238E27FC236}">
              <a16:creationId xmlns:a16="http://schemas.microsoft.com/office/drawing/2014/main" id="{00000000-0008-0000-0F00-000026000000}"/>
            </a:ext>
          </a:extLst>
        </xdr:cNvPr>
        <xdr:cNvCxnSpPr/>
      </xdr:nvCxnSpPr>
      <xdr:spPr>
        <a:xfrm flipH="1">
          <a:off x="30182091" y="6496326"/>
          <a:ext cx="19337" cy="2112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741948</xdr:colOff>
      <xdr:row>10</xdr:row>
      <xdr:rowOff>381000</xdr:rowOff>
    </xdr:from>
    <xdr:to>
      <xdr:col>28</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F00-000027000000}"/>
            </a:ext>
          </a:extLst>
        </xdr:cNvPr>
        <xdr:cNvCxnSpPr/>
      </xdr:nvCxnSpPr>
      <xdr:spPr>
        <a:xfrm>
          <a:off x="32241123" y="647700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728289</xdr:colOff>
      <xdr:row>10</xdr:row>
      <xdr:rowOff>16275</xdr:rowOff>
    </xdr:from>
    <xdr:to>
      <xdr:col>38</xdr:col>
      <xdr:colOff>760372</xdr:colOff>
      <xdr:row>11</xdr:row>
      <xdr:rowOff>3037</xdr:rowOff>
    </xdr:to>
    <xdr:grpSp>
      <xdr:nvGrpSpPr>
        <xdr:cNvPr id="40" name="Grupo 39">
          <a:extLst>
            <a:ext uri="{FF2B5EF4-FFF2-40B4-BE49-F238E27FC236}">
              <a16:creationId xmlns:a16="http://schemas.microsoft.com/office/drawing/2014/main" id="{00000000-0008-0000-0F00-000028000000}"/>
            </a:ext>
          </a:extLst>
        </xdr:cNvPr>
        <xdr:cNvGrpSpPr/>
      </xdr:nvGrpSpPr>
      <xdr:grpSpPr>
        <a:xfrm>
          <a:off x="42028689" y="2607075"/>
          <a:ext cx="4680283" cy="342362"/>
          <a:chOff x="1524000" y="3930316"/>
          <a:chExt cx="3469105" cy="581526"/>
        </a:xfrm>
      </xdr:grpSpPr>
      <xdr:cxnSp macro="">
        <xdr:nvCxnSpPr>
          <xdr:cNvPr id="41" name="Conector recto 40">
            <a:extLst>
              <a:ext uri="{FF2B5EF4-FFF2-40B4-BE49-F238E27FC236}">
                <a16:creationId xmlns:a16="http://schemas.microsoft.com/office/drawing/2014/main" id="{00000000-0008-0000-0F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F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F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F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741947</xdr:colOff>
      <xdr:row>10</xdr:row>
      <xdr:rowOff>310816</xdr:rowOff>
    </xdr:from>
    <xdr:to>
      <xdr:col>36</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F00-00002D000000}"/>
            </a:ext>
          </a:extLst>
        </xdr:cNvPr>
        <xdr:cNvCxnSpPr/>
      </xdr:nvCxnSpPr>
      <xdr:spPr>
        <a:xfrm flipH="1">
          <a:off x="38641922" y="64068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531394</xdr:colOff>
      <xdr:row>10</xdr:row>
      <xdr:rowOff>30079</xdr:rowOff>
    </xdr:from>
    <xdr:to>
      <xdr:col>47</xdr:col>
      <xdr:colOff>759238</xdr:colOff>
      <xdr:row>11</xdr:row>
      <xdr:rowOff>0</xdr:rowOff>
    </xdr:to>
    <xdr:grpSp>
      <xdr:nvGrpSpPr>
        <xdr:cNvPr id="46" name="Grupo 45">
          <a:extLst>
            <a:ext uri="{FF2B5EF4-FFF2-40B4-BE49-F238E27FC236}">
              <a16:creationId xmlns:a16="http://schemas.microsoft.com/office/drawing/2014/main" id="{00000000-0008-0000-0F00-00002E000000}"/>
            </a:ext>
          </a:extLst>
        </xdr:cNvPr>
        <xdr:cNvGrpSpPr/>
      </xdr:nvGrpSpPr>
      <xdr:grpSpPr>
        <a:xfrm>
          <a:off x="48677094" y="2620879"/>
          <a:ext cx="7593844" cy="325521"/>
          <a:chOff x="1524000" y="3930316"/>
          <a:chExt cx="3469105" cy="581526"/>
        </a:xfrm>
      </xdr:grpSpPr>
      <xdr:cxnSp macro="">
        <xdr:nvCxnSpPr>
          <xdr:cNvPr id="47" name="Conector recto 46">
            <a:extLst>
              <a:ext uri="{FF2B5EF4-FFF2-40B4-BE49-F238E27FC236}">
                <a16:creationId xmlns:a16="http://schemas.microsoft.com/office/drawing/2014/main" id="{00000000-0008-0000-0F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F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F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F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691815</xdr:colOff>
      <xdr:row>10</xdr:row>
      <xdr:rowOff>310816</xdr:rowOff>
    </xdr:from>
    <xdr:to>
      <xdr:col>43</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F00-000033000000}"/>
            </a:ext>
          </a:extLst>
        </xdr:cNvPr>
        <xdr:cNvCxnSpPr/>
      </xdr:nvCxnSpPr>
      <xdr:spPr>
        <a:xfrm flipH="1">
          <a:off x="44763990" y="640681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641685</xdr:colOff>
      <xdr:row>9</xdr:row>
      <xdr:rowOff>187492</xdr:rowOff>
    </xdr:from>
    <xdr:to>
      <xdr:col>56</xdr:col>
      <xdr:colOff>758992</xdr:colOff>
      <xdr:row>10</xdr:row>
      <xdr:rowOff>190499</xdr:rowOff>
    </xdr:to>
    <xdr:grpSp>
      <xdr:nvGrpSpPr>
        <xdr:cNvPr id="52" name="Grupo 51">
          <a:extLst>
            <a:ext uri="{FF2B5EF4-FFF2-40B4-BE49-F238E27FC236}">
              <a16:creationId xmlns:a16="http://schemas.microsoft.com/office/drawing/2014/main" id="{00000000-0008-0000-0F00-000034000000}"/>
            </a:ext>
          </a:extLst>
        </xdr:cNvPr>
        <xdr:cNvGrpSpPr/>
      </xdr:nvGrpSpPr>
      <xdr:grpSpPr>
        <a:xfrm>
          <a:off x="61436585" y="2067092"/>
          <a:ext cx="5159207" cy="714207"/>
          <a:chOff x="1524000" y="3930316"/>
          <a:chExt cx="3469105" cy="581526"/>
        </a:xfrm>
      </xdr:grpSpPr>
      <xdr:cxnSp macro="">
        <xdr:nvCxnSpPr>
          <xdr:cNvPr id="53" name="Conector recto 52">
            <a:extLst>
              <a:ext uri="{FF2B5EF4-FFF2-40B4-BE49-F238E27FC236}">
                <a16:creationId xmlns:a16="http://schemas.microsoft.com/office/drawing/2014/main" id="{00000000-0008-0000-0F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F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F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F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54</xdr:col>
      <xdr:colOff>661736</xdr:colOff>
      <xdr:row>10</xdr:row>
      <xdr:rowOff>270710</xdr:rowOff>
    </xdr:from>
    <xdr:to>
      <xdr:col>54</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F00-000039000000}"/>
            </a:ext>
          </a:extLst>
        </xdr:cNvPr>
        <xdr:cNvCxnSpPr/>
      </xdr:nvCxnSpPr>
      <xdr:spPr>
        <a:xfrm flipH="1">
          <a:off x="56230586" y="6366710"/>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651710</xdr:colOff>
      <xdr:row>10</xdr:row>
      <xdr:rowOff>0</xdr:rowOff>
    </xdr:from>
    <xdr:to>
      <xdr:col>68</xdr:col>
      <xdr:colOff>4009</xdr:colOff>
      <xdr:row>11</xdr:row>
      <xdr:rowOff>501</xdr:rowOff>
    </xdr:to>
    <xdr:grpSp>
      <xdr:nvGrpSpPr>
        <xdr:cNvPr id="58" name="Grupo 57">
          <a:extLst>
            <a:ext uri="{FF2B5EF4-FFF2-40B4-BE49-F238E27FC236}">
              <a16:creationId xmlns:a16="http://schemas.microsoft.com/office/drawing/2014/main" id="{00000000-0008-0000-0F00-00003A000000}"/>
            </a:ext>
          </a:extLst>
        </xdr:cNvPr>
        <xdr:cNvGrpSpPr/>
      </xdr:nvGrpSpPr>
      <xdr:grpSpPr>
        <a:xfrm>
          <a:off x="72711510" y="2590800"/>
          <a:ext cx="8013699" cy="356101"/>
          <a:chOff x="1524000" y="3930316"/>
          <a:chExt cx="3469105" cy="581526"/>
        </a:xfrm>
      </xdr:grpSpPr>
      <xdr:cxnSp macro="">
        <xdr:nvCxnSpPr>
          <xdr:cNvPr id="59" name="Conector recto 58">
            <a:extLst>
              <a:ext uri="{FF2B5EF4-FFF2-40B4-BE49-F238E27FC236}">
                <a16:creationId xmlns:a16="http://schemas.microsoft.com/office/drawing/2014/main" id="{00000000-0008-0000-0F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F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F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F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671762</xdr:colOff>
      <xdr:row>10</xdr:row>
      <xdr:rowOff>280737</xdr:rowOff>
    </xdr:from>
    <xdr:to>
      <xdr:col>64</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F00-00003F000000}"/>
            </a:ext>
          </a:extLst>
        </xdr:cNvPr>
        <xdr:cNvCxnSpPr/>
      </xdr:nvCxnSpPr>
      <xdr:spPr>
        <a:xfrm flipH="1">
          <a:off x="66022787" y="637673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586613</xdr:colOff>
      <xdr:row>10</xdr:row>
      <xdr:rowOff>15406</xdr:rowOff>
    </xdr:from>
    <xdr:to>
      <xdr:col>87</xdr:col>
      <xdr:colOff>967</xdr:colOff>
      <xdr:row>11</xdr:row>
      <xdr:rowOff>3780</xdr:rowOff>
    </xdr:to>
    <xdr:grpSp>
      <xdr:nvGrpSpPr>
        <xdr:cNvPr id="64" name="Grupo 63">
          <a:extLst>
            <a:ext uri="{FF2B5EF4-FFF2-40B4-BE49-F238E27FC236}">
              <a16:creationId xmlns:a16="http://schemas.microsoft.com/office/drawing/2014/main" id="{00000000-0008-0000-0F00-000040000000}"/>
            </a:ext>
          </a:extLst>
        </xdr:cNvPr>
        <xdr:cNvGrpSpPr/>
      </xdr:nvGrpSpPr>
      <xdr:grpSpPr>
        <a:xfrm>
          <a:off x="95112713" y="2606206"/>
          <a:ext cx="7910654" cy="343974"/>
          <a:chOff x="1524000" y="4094828"/>
          <a:chExt cx="3469105" cy="417014"/>
        </a:xfrm>
      </xdr:grpSpPr>
      <xdr:cxnSp macro="">
        <xdr:nvCxnSpPr>
          <xdr:cNvPr id="65" name="Conector recto 64">
            <a:extLst>
              <a:ext uri="{FF2B5EF4-FFF2-40B4-BE49-F238E27FC236}">
                <a16:creationId xmlns:a16="http://schemas.microsoft.com/office/drawing/2014/main" id="{00000000-0008-0000-0F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F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F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F00-000044000000}"/>
              </a:ext>
            </a:extLst>
          </xdr:cNvPr>
          <xdr:cNvCxnSpPr/>
        </xdr:nvCxnSpPr>
        <xdr:spPr>
          <a:xfrm flipH="1">
            <a:off x="2732898" y="4094828"/>
            <a:ext cx="2277" cy="1221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88</xdr:col>
      <xdr:colOff>250658</xdr:colOff>
      <xdr:row>9</xdr:row>
      <xdr:rowOff>186991</xdr:rowOff>
    </xdr:from>
    <xdr:to>
      <xdr:col>93</xdr:col>
      <xdr:colOff>4694</xdr:colOff>
      <xdr:row>10</xdr:row>
      <xdr:rowOff>189998</xdr:rowOff>
    </xdr:to>
    <xdr:grpSp>
      <xdr:nvGrpSpPr>
        <xdr:cNvPr id="69" name="Grupo 68">
          <a:extLst>
            <a:ext uri="{FF2B5EF4-FFF2-40B4-BE49-F238E27FC236}">
              <a16:creationId xmlns:a16="http://schemas.microsoft.com/office/drawing/2014/main" id="{00000000-0008-0000-0F00-000045000000}"/>
            </a:ext>
          </a:extLst>
        </xdr:cNvPr>
        <xdr:cNvGrpSpPr/>
      </xdr:nvGrpSpPr>
      <xdr:grpSpPr>
        <a:xfrm>
          <a:off x="103577858" y="2066591"/>
          <a:ext cx="8732936" cy="714207"/>
          <a:chOff x="1524000" y="3930316"/>
          <a:chExt cx="3469105" cy="581526"/>
        </a:xfrm>
      </xdr:grpSpPr>
      <xdr:cxnSp macro="">
        <xdr:nvCxnSpPr>
          <xdr:cNvPr id="70" name="Conector recto 69">
            <a:extLst>
              <a:ext uri="{FF2B5EF4-FFF2-40B4-BE49-F238E27FC236}">
                <a16:creationId xmlns:a16="http://schemas.microsoft.com/office/drawing/2014/main" id="{00000000-0008-0000-0F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F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F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F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95</xdr:col>
      <xdr:colOff>431132</xdr:colOff>
      <xdr:row>9</xdr:row>
      <xdr:rowOff>187993</xdr:rowOff>
    </xdr:from>
    <xdr:to>
      <xdr:col>98</xdr:col>
      <xdr:colOff>2006</xdr:colOff>
      <xdr:row>11</xdr:row>
      <xdr:rowOff>500</xdr:rowOff>
    </xdr:to>
    <xdr:grpSp>
      <xdr:nvGrpSpPr>
        <xdr:cNvPr id="74" name="Grupo 73">
          <a:extLst>
            <a:ext uri="{FF2B5EF4-FFF2-40B4-BE49-F238E27FC236}">
              <a16:creationId xmlns:a16="http://schemas.microsoft.com/office/drawing/2014/main" id="{00000000-0008-0000-0F00-00004A000000}"/>
            </a:ext>
          </a:extLst>
        </xdr:cNvPr>
        <xdr:cNvGrpSpPr/>
      </xdr:nvGrpSpPr>
      <xdr:grpSpPr>
        <a:xfrm>
          <a:off x="113664332" y="2067593"/>
          <a:ext cx="5235074" cy="879307"/>
          <a:chOff x="1524000" y="3930316"/>
          <a:chExt cx="3469105" cy="581526"/>
        </a:xfrm>
      </xdr:grpSpPr>
      <xdr:cxnSp macro="">
        <xdr:nvCxnSpPr>
          <xdr:cNvPr id="75" name="Conector recto 74">
            <a:extLst>
              <a:ext uri="{FF2B5EF4-FFF2-40B4-BE49-F238E27FC236}">
                <a16:creationId xmlns:a16="http://schemas.microsoft.com/office/drawing/2014/main" id="{00000000-0008-0000-0F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F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F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F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50</xdr:col>
      <xdr:colOff>414130</xdr:colOff>
      <xdr:row>12</xdr:row>
      <xdr:rowOff>289891</xdr:rowOff>
    </xdr:from>
    <xdr:to>
      <xdr:col>52</xdr:col>
      <xdr:colOff>911087</xdr:colOff>
      <xdr:row>12</xdr:row>
      <xdr:rowOff>289891</xdr:rowOff>
    </xdr:to>
    <xdr:cxnSp macro="">
      <xdr:nvCxnSpPr>
        <xdr:cNvPr id="79" name="Conector recto 78">
          <a:extLst>
            <a:ext uri="{FF2B5EF4-FFF2-40B4-BE49-F238E27FC236}">
              <a16:creationId xmlns:a16="http://schemas.microsoft.com/office/drawing/2014/main" id="{00000000-0008-0000-0F00-00004F000000}"/>
            </a:ext>
          </a:extLst>
        </xdr:cNvPr>
        <xdr:cNvCxnSpPr/>
      </xdr:nvCxnSpPr>
      <xdr:spPr>
        <a:xfrm>
          <a:off x="51563380" y="7928941"/>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441739</xdr:colOff>
      <xdr:row>12</xdr:row>
      <xdr:rowOff>303695</xdr:rowOff>
    </xdr:from>
    <xdr:to>
      <xdr:col>50</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F00-000050000000}"/>
            </a:ext>
          </a:extLst>
        </xdr:cNvPr>
        <xdr:cNvCxnSpPr/>
      </xdr:nvCxnSpPr>
      <xdr:spPr>
        <a:xfrm>
          <a:off x="51590989" y="7942745"/>
          <a:ext cx="1" cy="5535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386521</xdr:colOff>
      <xdr:row>12</xdr:row>
      <xdr:rowOff>0</xdr:rowOff>
    </xdr:from>
    <xdr:to>
      <xdr:col>52</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F00-000051000000}"/>
            </a:ext>
          </a:extLst>
        </xdr:cNvPr>
        <xdr:cNvCxnSpPr/>
      </xdr:nvCxnSpPr>
      <xdr:spPr>
        <a:xfrm>
          <a:off x="53583646" y="763905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869674</xdr:colOff>
      <xdr:row>12</xdr:row>
      <xdr:rowOff>289891</xdr:rowOff>
    </xdr:from>
    <xdr:to>
      <xdr:col>52</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F00-000052000000}"/>
            </a:ext>
          </a:extLst>
        </xdr:cNvPr>
        <xdr:cNvCxnSpPr/>
      </xdr:nvCxnSpPr>
      <xdr:spPr>
        <a:xfrm>
          <a:off x="54066799" y="7928941"/>
          <a:ext cx="551" cy="5679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220869</xdr:colOff>
      <xdr:row>12</xdr:row>
      <xdr:rowOff>262283</xdr:rowOff>
    </xdr:from>
    <xdr:to>
      <xdr:col>58</xdr:col>
      <xdr:colOff>496956</xdr:colOff>
      <xdr:row>12</xdr:row>
      <xdr:rowOff>262283</xdr:rowOff>
    </xdr:to>
    <xdr:cxnSp macro="">
      <xdr:nvCxnSpPr>
        <xdr:cNvPr id="83" name="Conector recto 82">
          <a:extLst>
            <a:ext uri="{FF2B5EF4-FFF2-40B4-BE49-F238E27FC236}">
              <a16:creationId xmlns:a16="http://schemas.microsoft.com/office/drawing/2014/main" id="{00000000-0008-0000-0F00-000053000000}"/>
            </a:ext>
          </a:extLst>
        </xdr:cNvPr>
        <xdr:cNvCxnSpPr/>
      </xdr:nvCxnSpPr>
      <xdr:spPr>
        <a:xfrm>
          <a:off x="57828069" y="7901333"/>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248479</xdr:colOff>
      <xdr:row>12</xdr:row>
      <xdr:rowOff>289891</xdr:rowOff>
    </xdr:from>
    <xdr:to>
      <xdr:col>56</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F00-000054000000}"/>
            </a:ext>
          </a:extLst>
        </xdr:cNvPr>
        <xdr:cNvCxnSpPr/>
      </xdr:nvCxnSpPr>
      <xdr:spPr>
        <a:xfrm>
          <a:off x="57855679" y="792894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911086</xdr:colOff>
      <xdr:row>12</xdr:row>
      <xdr:rowOff>13804</xdr:rowOff>
    </xdr:from>
    <xdr:to>
      <xdr:col>56</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F00-000055000000}"/>
            </a:ext>
          </a:extLst>
        </xdr:cNvPr>
        <xdr:cNvCxnSpPr/>
      </xdr:nvCxnSpPr>
      <xdr:spPr>
        <a:xfrm>
          <a:off x="58518286" y="765285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469348</xdr:colOff>
      <xdr:row>12</xdr:row>
      <xdr:rowOff>276087</xdr:rowOff>
    </xdr:from>
    <xdr:to>
      <xdr:col>58</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F00-000056000000}"/>
            </a:ext>
          </a:extLst>
        </xdr:cNvPr>
        <xdr:cNvCxnSpPr/>
      </xdr:nvCxnSpPr>
      <xdr:spPr>
        <a:xfrm>
          <a:off x="60372073" y="791513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89</xdr:col>
      <xdr:colOff>813110</xdr:colOff>
      <xdr:row>6</xdr:row>
      <xdr:rowOff>508000</xdr:rowOff>
    </xdr:to>
    <xdr:cxnSp macro="">
      <xdr:nvCxnSpPr>
        <xdr:cNvPr id="87" name="Conector recto 86">
          <a:extLst>
            <a:ext uri="{FF2B5EF4-FFF2-40B4-BE49-F238E27FC236}">
              <a16:creationId xmlns:a16="http://schemas.microsoft.com/office/drawing/2014/main" id="{00000000-0008-0000-0F00-000057000000}"/>
            </a:ext>
          </a:extLst>
        </xdr:cNvPr>
        <xdr:cNvCxnSpPr/>
      </xdr:nvCxnSpPr>
      <xdr:spPr>
        <a:xfrm>
          <a:off x="4565650" y="2422525"/>
          <a:ext cx="8855423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F00-000058000000}"/>
            </a:ext>
          </a:extLst>
        </xdr:cNvPr>
        <xdr:cNvCxnSpPr/>
      </xdr:nvCxnSpPr>
      <xdr:spPr>
        <a:xfrm>
          <a:off x="4602599"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489121</xdr:colOff>
      <xdr:row>6</xdr:row>
      <xdr:rowOff>566352</xdr:rowOff>
    </xdr:from>
    <xdr:to>
      <xdr:col>17</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F00-000059000000}"/>
            </a:ext>
          </a:extLst>
        </xdr:cNvPr>
        <xdr:cNvCxnSpPr/>
      </xdr:nvCxnSpPr>
      <xdr:spPr>
        <a:xfrm>
          <a:off x="2027254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579783</xdr:colOff>
      <xdr:row>8</xdr:row>
      <xdr:rowOff>435870</xdr:rowOff>
    </xdr:from>
    <xdr:to>
      <xdr:col>64</xdr:col>
      <xdr:colOff>1008530</xdr:colOff>
      <xdr:row>8</xdr:row>
      <xdr:rowOff>441739</xdr:rowOff>
    </xdr:to>
    <xdr:cxnSp macro="">
      <xdr:nvCxnSpPr>
        <xdr:cNvPr id="90" name="Conector recto 89">
          <a:extLst>
            <a:ext uri="{FF2B5EF4-FFF2-40B4-BE49-F238E27FC236}">
              <a16:creationId xmlns:a16="http://schemas.microsoft.com/office/drawing/2014/main" id="{00000000-0008-0000-0F00-00005A000000}"/>
            </a:ext>
          </a:extLst>
        </xdr:cNvPr>
        <xdr:cNvCxnSpPr/>
      </xdr:nvCxnSpPr>
      <xdr:spPr>
        <a:xfrm flipV="1">
          <a:off x="29897733" y="4741170"/>
          <a:ext cx="36461822" cy="5869"/>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627256</xdr:colOff>
      <xdr:row>8</xdr:row>
      <xdr:rowOff>371707</xdr:rowOff>
    </xdr:from>
    <xdr:to>
      <xdr:col>26</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F00-00005B000000}"/>
            </a:ext>
          </a:extLst>
        </xdr:cNvPr>
        <xdr:cNvCxnSpPr/>
      </xdr:nvCxnSpPr>
      <xdr:spPr>
        <a:xfrm>
          <a:off x="2994520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720183</xdr:colOff>
      <xdr:row>8</xdr:row>
      <xdr:rowOff>418170</xdr:rowOff>
    </xdr:from>
    <xdr:to>
      <xdr:col>36</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F00-00005C000000}"/>
            </a:ext>
          </a:extLst>
        </xdr:cNvPr>
        <xdr:cNvCxnSpPr/>
      </xdr:nvCxnSpPr>
      <xdr:spPr>
        <a:xfrm>
          <a:off x="38620158"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696951</xdr:colOff>
      <xdr:row>8</xdr:row>
      <xdr:rowOff>418171</xdr:rowOff>
    </xdr:from>
    <xdr:to>
      <xdr:col>43</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F00-00005D000000}"/>
            </a:ext>
          </a:extLst>
        </xdr:cNvPr>
        <xdr:cNvCxnSpPr/>
      </xdr:nvCxnSpPr>
      <xdr:spPr>
        <a:xfrm>
          <a:off x="44769126"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627256</xdr:colOff>
      <xdr:row>8</xdr:row>
      <xdr:rowOff>441402</xdr:rowOff>
    </xdr:from>
    <xdr:to>
      <xdr:col>54</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F00-00005E000000}"/>
            </a:ext>
          </a:extLst>
        </xdr:cNvPr>
        <xdr:cNvCxnSpPr/>
      </xdr:nvCxnSpPr>
      <xdr:spPr>
        <a:xfrm>
          <a:off x="56196106"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1014502</xdr:colOff>
      <xdr:row>8</xdr:row>
      <xdr:rowOff>419995</xdr:rowOff>
    </xdr:from>
    <xdr:to>
      <xdr:col>64</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F00-00005F000000}"/>
            </a:ext>
          </a:extLst>
        </xdr:cNvPr>
        <xdr:cNvCxnSpPr/>
      </xdr:nvCxnSpPr>
      <xdr:spPr>
        <a:xfrm>
          <a:off x="66365527"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673719</xdr:colOff>
      <xdr:row>6</xdr:row>
      <xdr:rowOff>511097</xdr:rowOff>
    </xdr:from>
    <xdr:to>
      <xdr:col>38</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F00-000060000000}"/>
            </a:ext>
          </a:extLst>
        </xdr:cNvPr>
        <xdr:cNvCxnSpPr/>
      </xdr:nvCxnSpPr>
      <xdr:spPr>
        <a:xfrm>
          <a:off x="40850169"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813110</xdr:colOff>
      <xdr:row>6</xdr:row>
      <xdr:rowOff>487866</xdr:rowOff>
    </xdr:from>
    <xdr:to>
      <xdr:col>89</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F00-000061000000}"/>
            </a:ext>
          </a:extLst>
        </xdr:cNvPr>
        <xdr:cNvCxnSpPr/>
      </xdr:nvCxnSpPr>
      <xdr:spPr>
        <a:xfrm>
          <a:off x="93119885"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557561</xdr:colOff>
      <xdr:row>8</xdr:row>
      <xdr:rowOff>441739</xdr:rowOff>
    </xdr:from>
    <xdr:to>
      <xdr:col>99</xdr:col>
      <xdr:colOff>842065</xdr:colOff>
      <xdr:row>8</xdr:row>
      <xdr:rowOff>464634</xdr:rowOff>
    </xdr:to>
    <xdr:cxnSp macro="">
      <xdr:nvCxnSpPr>
        <xdr:cNvPr id="98" name="Conector recto 97">
          <a:extLst>
            <a:ext uri="{FF2B5EF4-FFF2-40B4-BE49-F238E27FC236}">
              <a16:creationId xmlns:a16="http://schemas.microsoft.com/office/drawing/2014/main" id="{00000000-0008-0000-0F00-000062000000}"/>
            </a:ext>
          </a:extLst>
        </xdr:cNvPr>
        <xdr:cNvCxnSpPr/>
      </xdr:nvCxnSpPr>
      <xdr:spPr>
        <a:xfrm flipV="1">
          <a:off x="84853811" y="4747039"/>
          <a:ext cx="20572754" cy="22895"/>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580793</xdr:colOff>
      <xdr:row>8</xdr:row>
      <xdr:rowOff>464634</xdr:rowOff>
    </xdr:from>
    <xdr:to>
      <xdr:col>83</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F00-000063000000}"/>
            </a:ext>
          </a:extLst>
        </xdr:cNvPr>
        <xdr:cNvCxnSpPr/>
      </xdr:nvCxnSpPr>
      <xdr:spPr>
        <a:xfrm>
          <a:off x="84877043"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882805</xdr:colOff>
      <xdr:row>8</xdr:row>
      <xdr:rowOff>487866</xdr:rowOff>
    </xdr:from>
    <xdr:to>
      <xdr:col>89</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F00-000064000000}"/>
            </a:ext>
          </a:extLst>
        </xdr:cNvPr>
        <xdr:cNvCxnSpPr/>
      </xdr:nvCxnSpPr>
      <xdr:spPr>
        <a:xfrm>
          <a:off x="93189580"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906037</xdr:colOff>
      <xdr:row>8</xdr:row>
      <xdr:rowOff>69696</xdr:rowOff>
    </xdr:from>
    <xdr:to>
      <xdr:col>89</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F00-000065000000}"/>
            </a:ext>
          </a:extLst>
        </xdr:cNvPr>
        <xdr:cNvCxnSpPr/>
      </xdr:nvCxnSpPr>
      <xdr:spPr>
        <a:xfrm>
          <a:off x="93212812"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599842</xdr:colOff>
      <xdr:row>8</xdr:row>
      <xdr:rowOff>441403</xdr:rowOff>
    </xdr:from>
    <xdr:to>
      <xdr:col>96</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F00-000066000000}"/>
            </a:ext>
          </a:extLst>
        </xdr:cNvPr>
        <xdr:cNvCxnSpPr/>
      </xdr:nvCxnSpPr>
      <xdr:spPr>
        <a:xfrm>
          <a:off x="101431492"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696951</xdr:colOff>
      <xdr:row>8</xdr:row>
      <xdr:rowOff>46463</xdr:rowOff>
    </xdr:from>
    <xdr:to>
      <xdr:col>38</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F00-000067000000}"/>
            </a:ext>
          </a:extLst>
        </xdr:cNvPr>
        <xdr:cNvCxnSpPr/>
      </xdr:nvCxnSpPr>
      <xdr:spPr>
        <a:xfrm>
          <a:off x="40873401" y="43517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966304</xdr:colOff>
      <xdr:row>8</xdr:row>
      <xdr:rowOff>427934</xdr:rowOff>
    </xdr:from>
    <xdr:to>
      <xdr:col>77</xdr:col>
      <xdr:colOff>1173370</xdr:colOff>
      <xdr:row>8</xdr:row>
      <xdr:rowOff>455543</xdr:rowOff>
    </xdr:to>
    <xdr:cxnSp macro="">
      <xdr:nvCxnSpPr>
        <xdr:cNvPr id="104" name="Conector recto 103">
          <a:extLst>
            <a:ext uri="{FF2B5EF4-FFF2-40B4-BE49-F238E27FC236}">
              <a16:creationId xmlns:a16="http://schemas.microsoft.com/office/drawing/2014/main" id="{00000000-0008-0000-0F00-000068000000}"/>
            </a:ext>
          </a:extLst>
        </xdr:cNvPr>
        <xdr:cNvCxnSpPr/>
      </xdr:nvCxnSpPr>
      <xdr:spPr>
        <a:xfrm>
          <a:off x="66317329" y="4733234"/>
          <a:ext cx="13246791" cy="27609"/>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1159565</xdr:colOff>
      <xdr:row>8</xdr:row>
      <xdr:rowOff>469347</xdr:rowOff>
    </xdr:from>
    <xdr:to>
      <xdr:col>77</xdr:col>
      <xdr:colOff>1173370</xdr:colOff>
      <xdr:row>9</xdr:row>
      <xdr:rowOff>41413</xdr:rowOff>
    </xdr:to>
    <xdr:cxnSp macro="">
      <xdr:nvCxnSpPr>
        <xdr:cNvPr id="105" name="Conector recto de flecha 104">
          <a:extLst>
            <a:ext uri="{FF2B5EF4-FFF2-40B4-BE49-F238E27FC236}">
              <a16:creationId xmlns:a16="http://schemas.microsoft.com/office/drawing/2014/main" id="{00000000-0008-0000-0F00-000069000000}"/>
            </a:ext>
          </a:extLst>
        </xdr:cNvPr>
        <xdr:cNvCxnSpPr/>
      </xdr:nvCxnSpPr>
      <xdr:spPr>
        <a:xfrm>
          <a:off x="79550315" y="4774647"/>
          <a:ext cx="13805" cy="457891"/>
        </a:xfrm>
        <a:prstGeom prst="straightConnector1">
          <a:avLst/>
        </a:prstGeom>
        <a:ln w="3810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662608</xdr:colOff>
      <xdr:row>12</xdr:row>
      <xdr:rowOff>0</xdr:rowOff>
    </xdr:from>
    <xdr:to>
      <xdr:col>24</xdr:col>
      <xdr:colOff>662608</xdr:colOff>
      <xdr:row>13</xdr:row>
      <xdr:rowOff>13804</xdr:rowOff>
    </xdr:to>
    <xdr:cxnSp macro="">
      <xdr:nvCxnSpPr>
        <xdr:cNvPr id="106" name="Conector recto de flecha 105">
          <a:extLst>
            <a:ext uri="{FF2B5EF4-FFF2-40B4-BE49-F238E27FC236}">
              <a16:creationId xmlns:a16="http://schemas.microsoft.com/office/drawing/2014/main" id="{00000000-0008-0000-0F00-00006A000000}"/>
            </a:ext>
          </a:extLst>
        </xdr:cNvPr>
        <xdr:cNvCxnSpPr/>
      </xdr:nvCxnSpPr>
      <xdr:spPr>
        <a:xfrm>
          <a:off x="28247008" y="7639050"/>
          <a:ext cx="0" cy="871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828261</xdr:colOff>
      <xdr:row>12</xdr:row>
      <xdr:rowOff>13805</xdr:rowOff>
    </xdr:from>
    <xdr:to>
      <xdr:col>26</xdr:col>
      <xdr:colOff>828261</xdr:colOff>
      <xdr:row>13</xdr:row>
      <xdr:rowOff>27609</xdr:rowOff>
    </xdr:to>
    <xdr:cxnSp macro="">
      <xdr:nvCxnSpPr>
        <xdr:cNvPr id="107" name="Conector recto de flecha 106">
          <a:extLst>
            <a:ext uri="{FF2B5EF4-FFF2-40B4-BE49-F238E27FC236}">
              <a16:creationId xmlns:a16="http://schemas.microsoft.com/office/drawing/2014/main" id="{00000000-0008-0000-0F00-00006B000000}"/>
            </a:ext>
          </a:extLst>
        </xdr:cNvPr>
        <xdr:cNvCxnSpPr/>
      </xdr:nvCxnSpPr>
      <xdr:spPr>
        <a:xfrm>
          <a:off x="30146211" y="7652855"/>
          <a:ext cx="0" cy="871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41413</xdr:colOff>
      <xdr:row>12</xdr:row>
      <xdr:rowOff>27610</xdr:rowOff>
    </xdr:from>
    <xdr:to>
      <xdr:col>67</xdr:col>
      <xdr:colOff>317502</xdr:colOff>
      <xdr:row>16</xdr:row>
      <xdr:rowOff>358914</xdr:rowOff>
    </xdr:to>
    <xdr:cxnSp macro="">
      <xdr:nvCxnSpPr>
        <xdr:cNvPr id="108" name="Conector: angular 107">
          <a:extLst>
            <a:ext uri="{FF2B5EF4-FFF2-40B4-BE49-F238E27FC236}">
              <a16:creationId xmlns:a16="http://schemas.microsoft.com/office/drawing/2014/main" id="{00000000-0008-0000-0F00-00006C000000}"/>
            </a:ext>
          </a:extLst>
        </xdr:cNvPr>
        <xdr:cNvCxnSpPr/>
      </xdr:nvCxnSpPr>
      <xdr:spPr>
        <a:xfrm rot="5400000">
          <a:off x="66750718" y="9508780"/>
          <a:ext cx="4217504" cy="533264"/>
        </a:xfrm>
        <a:prstGeom prst="bentConnector3">
          <a:avLst>
            <a:gd name="adj1" fmla="val 1419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27609</xdr:colOff>
      <xdr:row>13</xdr:row>
      <xdr:rowOff>358913</xdr:rowOff>
    </xdr:from>
    <xdr:to>
      <xdr:col>67</xdr:col>
      <xdr:colOff>0</xdr:colOff>
      <xdr:row>13</xdr:row>
      <xdr:rowOff>358913</xdr:rowOff>
    </xdr:to>
    <xdr:cxnSp macro="">
      <xdr:nvCxnSpPr>
        <xdr:cNvPr id="109" name="Conector recto de flecha 108">
          <a:extLst>
            <a:ext uri="{FF2B5EF4-FFF2-40B4-BE49-F238E27FC236}">
              <a16:creationId xmlns:a16="http://schemas.microsoft.com/office/drawing/2014/main" id="{00000000-0008-0000-0F00-00006D000000}"/>
            </a:ext>
          </a:extLst>
        </xdr:cNvPr>
        <xdr:cNvCxnSpPr/>
      </xdr:nvCxnSpPr>
      <xdr:spPr>
        <a:xfrm>
          <a:off x="68579034" y="8855213"/>
          <a:ext cx="22956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82826</xdr:colOff>
      <xdr:row>16</xdr:row>
      <xdr:rowOff>303695</xdr:rowOff>
    </xdr:from>
    <xdr:to>
      <xdr:col>67</xdr:col>
      <xdr:colOff>13805</xdr:colOff>
      <xdr:row>16</xdr:row>
      <xdr:rowOff>303695</xdr:rowOff>
    </xdr:to>
    <xdr:cxnSp macro="">
      <xdr:nvCxnSpPr>
        <xdr:cNvPr id="110" name="Conector recto de flecha 109">
          <a:extLst>
            <a:ext uri="{FF2B5EF4-FFF2-40B4-BE49-F238E27FC236}">
              <a16:creationId xmlns:a16="http://schemas.microsoft.com/office/drawing/2014/main" id="{00000000-0008-0000-0F00-00006E000000}"/>
            </a:ext>
          </a:extLst>
        </xdr:cNvPr>
        <xdr:cNvCxnSpPr/>
      </xdr:nvCxnSpPr>
      <xdr:spPr>
        <a:xfrm>
          <a:off x="68634251" y="11828945"/>
          <a:ext cx="18815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635000</xdr:colOff>
      <xdr:row>12</xdr:row>
      <xdr:rowOff>27609</xdr:rowOff>
    </xdr:from>
    <xdr:to>
      <xdr:col>69</xdr:col>
      <xdr:colOff>635000</xdr:colOff>
      <xdr:row>12</xdr:row>
      <xdr:rowOff>648804</xdr:rowOff>
    </xdr:to>
    <xdr:cxnSp macro="">
      <xdr:nvCxnSpPr>
        <xdr:cNvPr id="111" name="Conector recto de flecha 110">
          <a:extLst>
            <a:ext uri="{FF2B5EF4-FFF2-40B4-BE49-F238E27FC236}">
              <a16:creationId xmlns:a16="http://schemas.microsoft.com/office/drawing/2014/main" id="{00000000-0008-0000-0F00-00006F000000}"/>
            </a:ext>
          </a:extLst>
        </xdr:cNvPr>
        <xdr:cNvCxnSpPr/>
      </xdr:nvCxnSpPr>
      <xdr:spPr>
        <a:xfrm>
          <a:off x="71634350" y="7666659"/>
          <a:ext cx="0" cy="6211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911087</xdr:colOff>
      <xdr:row>10</xdr:row>
      <xdr:rowOff>248478</xdr:rowOff>
    </xdr:from>
    <xdr:to>
      <xdr:col>73</xdr:col>
      <xdr:colOff>1118152</xdr:colOff>
      <xdr:row>10</xdr:row>
      <xdr:rowOff>276087</xdr:rowOff>
    </xdr:to>
    <xdr:cxnSp macro="">
      <xdr:nvCxnSpPr>
        <xdr:cNvPr id="112" name="Conector recto de flecha 111">
          <a:extLst>
            <a:ext uri="{FF2B5EF4-FFF2-40B4-BE49-F238E27FC236}">
              <a16:creationId xmlns:a16="http://schemas.microsoft.com/office/drawing/2014/main" id="{00000000-0008-0000-0F00-000070000000}"/>
            </a:ext>
          </a:extLst>
        </xdr:cNvPr>
        <xdr:cNvCxnSpPr/>
      </xdr:nvCxnSpPr>
      <xdr:spPr>
        <a:xfrm flipV="1">
          <a:off x="69719687" y="6344478"/>
          <a:ext cx="7265090" cy="276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1021521</xdr:colOff>
      <xdr:row>10</xdr:row>
      <xdr:rowOff>276087</xdr:rowOff>
    </xdr:from>
    <xdr:to>
      <xdr:col>71</xdr:col>
      <xdr:colOff>1035326</xdr:colOff>
      <xdr:row>11</xdr:row>
      <xdr:rowOff>13805</xdr:rowOff>
    </xdr:to>
    <xdr:cxnSp macro="">
      <xdr:nvCxnSpPr>
        <xdr:cNvPr id="113" name="Conector recto de flecha 112">
          <a:extLst>
            <a:ext uri="{FF2B5EF4-FFF2-40B4-BE49-F238E27FC236}">
              <a16:creationId xmlns:a16="http://schemas.microsoft.com/office/drawing/2014/main" id="{00000000-0008-0000-0F00-000071000000}"/>
            </a:ext>
          </a:extLst>
        </xdr:cNvPr>
        <xdr:cNvCxnSpPr/>
      </xdr:nvCxnSpPr>
      <xdr:spPr>
        <a:xfrm>
          <a:off x="74583096" y="6372087"/>
          <a:ext cx="13805" cy="3473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924891</xdr:colOff>
      <xdr:row>10</xdr:row>
      <xdr:rowOff>262283</xdr:rowOff>
    </xdr:from>
    <xdr:to>
      <xdr:col>69</xdr:col>
      <xdr:colOff>938696</xdr:colOff>
      <xdr:row>11</xdr:row>
      <xdr:rowOff>1</xdr:rowOff>
    </xdr:to>
    <xdr:cxnSp macro="">
      <xdr:nvCxnSpPr>
        <xdr:cNvPr id="114" name="Conector recto de flecha 113">
          <a:extLst>
            <a:ext uri="{FF2B5EF4-FFF2-40B4-BE49-F238E27FC236}">
              <a16:creationId xmlns:a16="http://schemas.microsoft.com/office/drawing/2014/main" id="{00000000-0008-0000-0F00-000072000000}"/>
            </a:ext>
          </a:extLst>
        </xdr:cNvPr>
        <xdr:cNvCxnSpPr/>
      </xdr:nvCxnSpPr>
      <xdr:spPr>
        <a:xfrm>
          <a:off x="71924241" y="6358283"/>
          <a:ext cx="13805" cy="3473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842065</xdr:colOff>
      <xdr:row>12</xdr:row>
      <xdr:rowOff>13804</xdr:rowOff>
    </xdr:from>
    <xdr:to>
      <xdr:col>41</xdr:col>
      <xdr:colOff>855870</xdr:colOff>
      <xdr:row>13</xdr:row>
      <xdr:rowOff>0</xdr:rowOff>
    </xdr:to>
    <xdr:cxnSp macro="">
      <xdr:nvCxnSpPr>
        <xdr:cNvPr id="115" name="Conector recto de flecha 114">
          <a:extLst>
            <a:ext uri="{FF2B5EF4-FFF2-40B4-BE49-F238E27FC236}">
              <a16:creationId xmlns:a16="http://schemas.microsoft.com/office/drawing/2014/main" id="{00000000-0008-0000-0F00-000073000000}"/>
            </a:ext>
          </a:extLst>
        </xdr:cNvPr>
        <xdr:cNvCxnSpPr/>
      </xdr:nvCxnSpPr>
      <xdr:spPr>
        <a:xfrm>
          <a:off x="42952090" y="7652854"/>
          <a:ext cx="13805" cy="8434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897283</xdr:colOff>
      <xdr:row>11</xdr:row>
      <xdr:rowOff>924892</xdr:rowOff>
    </xdr:from>
    <xdr:to>
      <xdr:col>43</xdr:col>
      <xdr:colOff>911088</xdr:colOff>
      <xdr:row>12</xdr:row>
      <xdr:rowOff>648805</xdr:rowOff>
    </xdr:to>
    <xdr:cxnSp macro="">
      <xdr:nvCxnSpPr>
        <xdr:cNvPr id="116" name="Conector recto de flecha 115">
          <a:extLst>
            <a:ext uri="{FF2B5EF4-FFF2-40B4-BE49-F238E27FC236}">
              <a16:creationId xmlns:a16="http://schemas.microsoft.com/office/drawing/2014/main" id="{00000000-0008-0000-0F00-000074000000}"/>
            </a:ext>
          </a:extLst>
        </xdr:cNvPr>
        <xdr:cNvCxnSpPr/>
      </xdr:nvCxnSpPr>
      <xdr:spPr>
        <a:xfrm>
          <a:off x="44969458" y="7630492"/>
          <a:ext cx="13805" cy="6573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1021521</xdr:colOff>
      <xdr:row>10</xdr:row>
      <xdr:rowOff>276087</xdr:rowOff>
    </xdr:from>
    <xdr:to>
      <xdr:col>73</xdr:col>
      <xdr:colOff>1035326</xdr:colOff>
      <xdr:row>11</xdr:row>
      <xdr:rowOff>13805</xdr:rowOff>
    </xdr:to>
    <xdr:cxnSp macro="">
      <xdr:nvCxnSpPr>
        <xdr:cNvPr id="117" name="Conector recto de flecha 116">
          <a:extLst>
            <a:ext uri="{FF2B5EF4-FFF2-40B4-BE49-F238E27FC236}">
              <a16:creationId xmlns:a16="http://schemas.microsoft.com/office/drawing/2014/main" id="{00000000-0008-0000-0F00-000075000000}"/>
            </a:ext>
          </a:extLst>
        </xdr:cNvPr>
        <xdr:cNvCxnSpPr/>
      </xdr:nvCxnSpPr>
      <xdr:spPr>
        <a:xfrm>
          <a:off x="76888146" y="6372087"/>
          <a:ext cx="13805" cy="3473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731630</xdr:colOff>
      <xdr:row>12</xdr:row>
      <xdr:rowOff>41413</xdr:rowOff>
    </xdr:from>
    <xdr:to>
      <xdr:col>34</xdr:col>
      <xdr:colOff>773043</xdr:colOff>
      <xdr:row>12</xdr:row>
      <xdr:rowOff>662608</xdr:rowOff>
    </xdr:to>
    <xdr:cxnSp macro="">
      <xdr:nvCxnSpPr>
        <xdr:cNvPr id="118" name="Conector recto de flecha 117">
          <a:extLst>
            <a:ext uri="{FF2B5EF4-FFF2-40B4-BE49-F238E27FC236}">
              <a16:creationId xmlns:a16="http://schemas.microsoft.com/office/drawing/2014/main" id="{00000000-0008-0000-0F00-000076000000}"/>
            </a:ext>
          </a:extLst>
        </xdr:cNvPr>
        <xdr:cNvCxnSpPr/>
      </xdr:nvCxnSpPr>
      <xdr:spPr>
        <a:xfrm>
          <a:off x="36840905" y="7680463"/>
          <a:ext cx="41413" cy="6211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386523</xdr:colOff>
      <xdr:row>12</xdr:row>
      <xdr:rowOff>27607</xdr:rowOff>
    </xdr:from>
    <xdr:to>
      <xdr:col>71</xdr:col>
      <xdr:colOff>262283</xdr:colOff>
      <xdr:row>16</xdr:row>
      <xdr:rowOff>441738</xdr:rowOff>
    </xdr:to>
    <xdr:cxnSp macro="">
      <xdr:nvCxnSpPr>
        <xdr:cNvPr id="119" name="Conector: angular 118">
          <a:extLst>
            <a:ext uri="{FF2B5EF4-FFF2-40B4-BE49-F238E27FC236}">
              <a16:creationId xmlns:a16="http://schemas.microsoft.com/office/drawing/2014/main" id="{00000000-0008-0000-0F00-000077000000}"/>
            </a:ext>
          </a:extLst>
        </xdr:cNvPr>
        <xdr:cNvCxnSpPr/>
      </xdr:nvCxnSpPr>
      <xdr:spPr>
        <a:xfrm rot="5400000">
          <a:off x="71369100" y="9512230"/>
          <a:ext cx="4300331" cy="609185"/>
        </a:xfrm>
        <a:prstGeom prst="bentConnector3">
          <a:avLst>
            <a:gd name="adj1" fmla="val 14824"/>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372717</xdr:colOff>
      <xdr:row>13</xdr:row>
      <xdr:rowOff>400326</xdr:rowOff>
    </xdr:from>
    <xdr:to>
      <xdr:col>70</xdr:col>
      <xdr:colOff>607391</xdr:colOff>
      <xdr:row>13</xdr:row>
      <xdr:rowOff>400326</xdr:rowOff>
    </xdr:to>
    <xdr:cxnSp macro="">
      <xdr:nvCxnSpPr>
        <xdr:cNvPr id="120" name="Conector recto de flecha 119">
          <a:extLst>
            <a:ext uri="{FF2B5EF4-FFF2-40B4-BE49-F238E27FC236}">
              <a16:creationId xmlns:a16="http://schemas.microsoft.com/office/drawing/2014/main" id="{00000000-0008-0000-0F00-000078000000}"/>
            </a:ext>
          </a:extLst>
        </xdr:cNvPr>
        <xdr:cNvCxnSpPr/>
      </xdr:nvCxnSpPr>
      <xdr:spPr>
        <a:xfrm>
          <a:off x="73200867" y="8896626"/>
          <a:ext cx="23467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345109</xdr:colOff>
      <xdr:row>16</xdr:row>
      <xdr:rowOff>372717</xdr:rowOff>
    </xdr:from>
    <xdr:to>
      <xdr:col>70</xdr:col>
      <xdr:colOff>607391</xdr:colOff>
      <xdr:row>16</xdr:row>
      <xdr:rowOff>386522</xdr:rowOff>
    </xdr:to>
    <xdr:cxnSp macro="">
      <xdr:nvCxnSpPr>
        <xdr:cNvPr id="121" name="Conector recto de flecha 120">
          <a:extLst>
            <a:ext uri="{FF2B5EF4-FFF2-40B4-BE49-F238E27FC236}">
              <a16:creationId xmlns:a16="http://schemas.microsoft.com/office/drawing/2014/main" id="{00000000-0008-0000-0F00-000079000000}"/>
            </a:ext>
          </a:extLst>
        </xdr:cNvPr>
        <xdr:cNvCxnSpPr/>
      </xdr:nvCxnSpPr>
      <xdr:spPr>
        <a:xfrm>
          <a:off x="73173259" y="11897967"/>
          <a:ext cx="262282" cy="138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786848</xdr:colOff>
      <xdr:row>10</xdr:row>
      <xdr:rowOff>345108</xdr:rowOff>
    </xdr:from>
    <xdr:to>
      <xdr:col>45</xdr:col>
      <xdr:colOff>800653</xdr:colOff>
      <xdr:row>11</xdr:row>
      <xdr:rowOff>27609</xdr:rowOff>
    </xdr:to>
    <xdr:cxnSp macro="">
      <xdr:nvCxnSpPr>
        <xdr:cNvPr id="122" name="Conector recto de flecha 121">
          <a:extLst>
            <a:ext uri="{FF2B5EF4-FFF2-40B4-BE49-F238E27FC236}">
              <a16:creationId xmlns:a16="http://schemas.microsoft.com/office/drawing/2014/main" id="{00000000-0008-0000-0F00-00007A000000}"/>
            </a:ext>
          </a:extLst>
        </xdr:cNvPr>
        <xdr:cNvCxnSpPr/>
      </xdr:nvCxnSpPr>
      <xdr:spPr>
        <a:xfrm>
          <a:off x="47154548" y="6441108"/>
          <a:ext cx="13805" cy="2921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842065</xdr:colOff>
      <xdr:row>8</xdr:row>
      <xdr:rowOff>455544</xdr:rowOff>
    </xdr:from>
    <xdr:to>
      <xdr:col>99</xdr:col>
      <xdr:colOff>842065</xdr:colOff>
      <xdr:row>8</xdr:row>
      <xdr:rowOff>873715</xdr:rowOff>
    </xdr:to>
    <xdr:cxnSp macro="">
      <xdr:nvCxnSpPr>
        <xdr:cNvPr id="123" name="Conector recto de flecha 122">
          <a:extLst>
            <a:ext uri="{FF2B5EF4-FFF2-40B4-BE49-F238E27FC236}">
              <a16:creationId xmlns:a16="http://schemas.microsoft.com/office/drawing/2014/main" id="{00000000-0008-0000-0F00-00007B000000}"/>
            </a:ext>
          </a:extLst>
        </xdr:cNvPr>
        <xdr:cNvCxnSpPr/>
      </xdr:nvCxnSpPr>
      <xdr:spPr>
        <a:xfrm>
          <a:off x="105426565" y="4760844"/>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869674</xdr:colOff>
      <xdr:row>12</xdr:row>
      <xdr:rowOff>55217</xdr:rowOff>
    </xdr:from>
    <xdr:to>
      <xdr:col>4</xdr:col>
      <xdr:colOff>897283</xdr:colOff>
      <xdr:row>12</xdr:row>
      <xdr:rowOff>662608</xdr:rowOff>
    </xdr:to>
    <xdr:cxnSp macro="">
      <xdr:nvCxnSpPr>
        <xdr:cNvPr id="124" name="Conector recto de flecha 123">
          <a:extLst>
            <a:ext uri="{FF2B5EF4-FFF2-40B4-BE49-F238E27FC236}">
              <a16:creationId xmlns:a16="http://schemas.microsoft.com/office/drawing/2014/main" id="{00000000-0008-0000-0F00-00007C000000}"/>
            </a:ext>
          </a:extLst>
        </xdr:cNvPr>
        <xdr:cNvCxnSpPr/>
      </xdr:nvCxnSpPr>
      <xdr:spPr>
        <a:xfrm>
          <a:off x="4927324" y="7694267"/>
          <a:ext cx="27609" cy="607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869674</xdr:colOff>
      <xdr:row>12</xdr:row>
      <xdr:rowOff>55217</xdr:rowOff>
    </xdr:from>
    <xdr:to>
      <xdr:col>6</xdr:col>
      <xdr:colOff>897283</xdr:colOff>
      <xdr:row>12</xdr:row>
      <xdr:rowOff>662608</xdr:rowOff>
    </xdr:to>
    <xdr:cxnSp macro="">
      <xdr:nvCxnSpPr>
        <xdr:cNvPr id="125" name="Conector recto de flecha 124">
          <a:extLst>
            <a:ext uri="{FF2B5EF4-FFF2-40B4-BE49-F238E27FC236}">
              <a16:creationId xmlns:a16="http://schemas.microsoft.com/office/drawing/2014/main" id="{00000000-0008-0000-0F00-00007D000000}"/>
            </a:ext>
          </a:extLst>
        </xdr:cNvPr>
        <xdr:cNvCxnSpPr/>
      </xdr:nvCxnSpPr>
      <xdr:spPr>
        <a:xfrm>
          <a:off x="7156174" y="7694267"/>
          <a:ext cx="27609" cy="607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869674</xdr:colOff>
      <xdr:row>12</xdr:row>
      <xdr:rowOff>55217</xdr:rowOff>
    </xdr:from>
    <xdr:to>
      <xdr:col>10</xdr:col>
      <xdr:colOff>897283</xdr:colOff>
      <xdr:row>12</xdr:row>
      <xdr:rowOff>662608</xdr:rowOff>
    </xdr:to>
    <xdr:cxnSp macro="">
      <xdr:nvCxnSpPr>
        <xdr:cNvPr id="126" name="Conector recto de flecha 125">
          <a:extLst>
            <a:ext uri="{FF2B5EF4-FFF2-40B4-BE49-F238E27FC236}">
              <a16:creationId xmlns:a16="http://schemas.microsoft.com/office/drawing/2014/main" id="{00000000-0008-0000-0F00-00007E000000}"/>
            </a:ext>
          </a:extLst>
        </xdr:cNvPr>
        <xdr:cNvCxnSpPr/>
      </xdr:nvCxnSpPr>
      <xdr:spPr>
        <a:xfrm>
          <a:off x="11042374" y="7694267"/>
          <a:ext cx="27609" cy="607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758825</xdr:colOff>
      <xdr:row>10</xdr:row>
      <xdr:rowOff>30079</xdr:rowOff>
    </xdr:from>
    <xdr:to>
      <xdr:col>9</xdr:col>
      <xdr:colOff>759827</xdr:colOff>
      <xdr:row>11</xdr:row>
      <xdr:rowOff>0</xdr:rowOff>
    </xdr:to>
    <xdr:grpSp>
      <xdr:nvGrpSpPr>
        <xdr:cNvPr id="2" name="Grupo 1">
          <a:extLst>
            <a:ext uri="{FF2B5EF4-FFF2-40B4-BE49-F238E27FC236}">
              <a16:creationId xmlns:a16="http://schemas.microsoft.com/office/drawing/2014/main" id="{00000000-0008-0000-0100-000002000000}"/>
            </a:ext>
          </a:extLst>
        </xdr:cNvPr>
        <xdr:cNvGrpSpPr/>
      </xdr:nvGrpSpPr>
      <xdr:grpSpPr>
        <a:xfrm>
          <a:off x="1177925" y="3166979"/>
          <a:ext cx="9119602" cy="135021"/>
          <a:chOff x="1524000" y="3930316"/>
          <a:chExt cx="3469105" cy="581526"/>
        </a:xfrm>
      </xdr:grpSpPr>
      <xdr:cxnSp macro="">
        <xdr:nvCxnSpPr>
          <xdr:cNvPr id="3" name="Conector recto 2">
            <a:extLst>
              <a:ext uri="{FF2B5EF4-FFF2-40B4-BE49-F238E27FC236}">
                <a16:creationId xmlns:a16="http://schemas.microsoft.com/office/drawing/2014/main" id="{00000000-0008-0000-01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1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1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100-000006000000}"/>
              </a:ext>
            </a:extLst>
          </xdr:cNvPr>
          <xdr:cNvCxnSpPr/>
        </xdr:nvCxnSpPr>
        <xdr:spPr>
          <a:xfrm>
            <a:off x="3973115"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611606</xdr:colOff>
      <xdr:row>8</xdr:row>
      <xdr:rowOff>10026</xdr:rowOff>
    </xdr:from>
    <xdr:to>
      <xdr:col>13</xdr:col>
      <xdr:colOff>701842</xdr:colOff>
      <xdr:row>9</xdr:row>
      <xdr:rowOff>501</xdr:rowOff>
    </xdr:to>
    <xdr:grpSp>
      <xdr:nvGrpSpPr>
        <xdr:cNvPr id="7" name="Grupo 6">
          <a:extLst>
            <a:ext uri="{FF2B5EF4-FFF2-40B4-BE49-F238E27FC236}">
              <a16:creationId xmlns:a16="http://schemas.microsoft.com/office/drawing/2014/main" id="{00000000-0008-0000-0100-000007000000}"/>
            </a:ext>
          </a:extLst>
        </xdr:cNvPr>
        <xdr:cNvGrpSpPr/>
      </xdr:nvGrpSpPr>
      <xdr:grpSpPr>
        <a:xfrm>
          <a:off x="7850606" y="2270626"/>
          <a:ext cx="6897436" cy="155575"/>
          <a:chOff x="1524000" y="3940342"/>
          <a:chExt cx="3469105" cy="571500"/>
        </a:xfrm>
      </xdr:grpSpPr>
      <xdr:cxnSp macro="">
        <xdr:nvCxnSpPr>
          <xdr:cNvPr id="8" name="Conector recto 7">
            <a:extLst>
              <a:ext uri="{FF2B5EF4-FFF2-40B4-BE49-F238E27FC236}">
                <a16:creationId xmlns:a16="http://schemas.microsoft.com/office/drawing/2014/main" id="{00000000-0008-0000-01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1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1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1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3509</xdr:colOff>
      <xdr:row>10</xdr:row>
      <xdr:rowOff>20053</xdr:rowOff>
    </xdr:from>
    <xdr:to>
      <xdr:col>15</xdr:col>
      <xdr:colOff>760997</xdr:colOff>
      <xdr:row>11</xdr:row>
      <xdr:rowOff>1504</xdr:rowOff>
    </xdr:to>
    <xdr:grpSp>
      <xdr:nvGrpSpPr>
        <xdr:cNvPr id="12" name="Grupo 11">
          <a:extLst>
            <a:ext uri="{FF2B5EF4-FFF2-40B4-BE49-F238E27FC236}">
              <a16:creationId xmlns:a16="http://schemas.microsoft.com/office/drawing/2014/main" id="{00000000-0008-0000-0100-00000C000000}"/>
            </a:ext>
          </a:extLst>
        </xdr:cNvPr>
        <xdr:cNvGrpSpPr/>
      </xdr:nvGrpSpPr>
      <xdr:grpSpPr>
        <a:xfrm>
          <a:off x="13871909" y="3156953"/>
          <a:ext cx="3068888" cy="146551"/>
          <a:chOff x="1524000" y="3930316"/>
          <a:chExt cx="3469105" cy="581526"/>
        </a:xfrm>
      </xdr:grpSpPr>
      <xdr:cxnSp macro="">
        <xdr:nvCxnSpPr>
          <xdr:cNvPr id="13" name="Conector recto 12">
            <a:extLst>
              <a:ext uri="{FF2B5EF4-FFF2-40B4-BE49-F238E27FC236}">
                <a16:creationId xmlns:a16="http://schemas.microsoft.com/office/drawing/2014/main" id="{00000000-0008-0000-01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1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1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1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762000</xdr:colOff>
      <xdr:row>10</xdr:row>
      <xdr:rowOff>280737</xdr:rowOff>
    </xdr:from>
    <xdr:to>
      <xdr:col>13</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100-000011000000}"/>
            </a:ext>
          </a:extLst>
        </xdr:cNvPr>
        <xdr:cNvCxnSpPr/>
      </xdr:nvCxnSpPr>
      <xdr:spPr>
        <a:xfrm flipH="1">
          <a:off x="13030200" y="6443412"/>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381001</xdr:colOff>
      <xdr:row>9</xdr:row>
      <xdr:rowOff>187492</xdr:rowOff>
    </xdr:from>
    <xdr:to>
      <xdr:col>21</xdr:col>
      <xdr:colOff>760496</xdr:colOff>
      <xdr:row>10</xdr:row>
      <xdr:rowOff>190499</xdr:rowOff>
    </xdr:to>
    <xdr:grpSp>
      <xdr:nvGrpSpPr>
        <xdr:cNvPr id="18" name="Grupo 17">
          <a:extLst>
            <a:ext uri="{FF2B5EF4-FFF2-40B4-BE49-F238E27FC236}">
              <a16:creationId xmlns:a16="http://schemas.microsoft.com/office/drawing/2014/main" id="{00000000-0008-0000-0100-000012000000}"/>
            </a:ext>
          </a:extLst>
        </xdr:cNvPr>
        <xdr:cNvGrpSpPr/>
      </xdr:nvGrpSpPr>
      <xdr:grpSpPr>
        <a:xfrm>
          <a:off x="19710401" y="2613192"/>
          <a:ext cx="4113295" cy="688807"/>
          <a:chOff x="1524000" y="3930316"/>
          <a:chExt cx="3469105" cy="581526"/>
        </a:xfrm>
      </xdr:grpSpPr>
      <xdr:cxnSp macro="">
        <xdr:nvCxnSpPr>
          <xdr:cNvPr id="19" name="Conector recto 18">
            <a:extLst>
              <a:ext uri="{FF2B5EF4-FFF2-40B4-BE49-F238E27FC236}">
                <a16:creationId xmlns:a16="http://schemas.microsoft.com/office/drawing/2014/main" id="{00000000-0008-0000-01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1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1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1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502</xdr:colOff>
      <xdr:row>10</xdr:row>
      <xdr:rowOff>60157</xdr:rowOff>
    </xdr:from>
    <xdr:to>
      <xdr:col>26</xdr:col>
      <xdr:colOff>501</xdr:colOff>
      <xdr:row>11</xdr:row>
      <xdr:rowOff>30078</xdr:rowOff>
    </xdr:to>
    <xdr:grpSp>
      <xdr:nvGrpSpPr>
        <xdr:cNvPr id="23" name="Grupo 22">
          <a:extLst>
            <a:ext uri="{FF2B5EF4-FFF2-40B4-BE49-F238E27FC236}">
              <a16:creationId xmlns:a16="http://schemas.microsoft.com/office/drawing/2014/main" id="{00000000-0008-0000-0100-000017000000}"/>
            </a:ext>
          </a:extLst>
        </xdr:cNvPr>
        <xdr:cNvGrpSpPr/>
      </xdr:nvGrpSpPr>
      <xdr:grpSpPr>
        <a:xfrm>
          <a:off x="28156402" y="3197057"/>
          <a:ext cx="3492499" cy="135021"/>
          <a:chOff x="1524000" y="3930316"/>
          <a:chExt cx="3469105" cy="581526"/>
        </a:xfrm>
      </xdr:grpSpPr>
      <xdr:cxnSp macro="">
        <xdr:nvCxnSpPr>
          <xdr:cNvPr id="24" name="Conector recto 23">
            <a:extLst>
              <a:ext uri="{FF2B5EF4-FFF2-40B4-BE49-F238E27FC236}">
                <a16:creationId xmlns:a16="http://schemas.microsoft.com/office/drawing/2014/main" id="{00000000-0008-0000-01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1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1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1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501316</xdr:colOff>
      <xdr:row>8</xdr:row>
      <xdr:rowOff>10025</xdr:rowOff>
    </xdr:from>
    <xdr:to>
      <xdr:col>24</xdr:col>
      <xdr:colOff>581526</xdr:colOff>
      <xdr:row>9</xdr:row>
      <xdr:rowOff>92925</xdr:rowOff>
    </xdr:to>
    <xdr:grpSp>
      <xdr:nvGrpSpPr>
        <xdr:cNvPr id="28" name="Grupo 27">
          <a:extLst>
            <a:ext uri="{FF2B5EF4-FFF2-40B4-BE49-F238E27FC236}">
              <a16:creationId xmlns:a16="http://schemas.microsoft.com/office/drawing/2014/main" id="{00000000-0008-0000-0100-00001C000000}"/>
            </a:ext>
          </a:extLst>
        </xdr:cNvPr>
        <xdr:cNvGrpSpPr/>
      </xdr:nvGrpSpPr>
      <xdr:grpSpPr>
        <a:xfrm>
          <a:off x="21392816" y="2270625"/>
          <a:ext cx="7344610" cy="248000"/>
          <a:chOff x="1524000" y="3930316"/>
          <a:chExt cx="3469105" cy="581526"/>
        </a:xfrm>
      </xdr:grpSpPr>
      <xdr:cxnSp macro="">
        <xdr:nvCxnSpPr>
          <xdr:cNvPr id="29" name="Conector recto 28">
            <a:extLst>
              <a:ext uri="{FF2B5EF4-FFF2-40B4-BE49-F238E27FC236}">
                <a16:creationId xmlns:a16="http://schemas.microsoft.com/office/drawing/2014/main" id="{00000000-0008-0000-01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1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1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1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363876</xdr:colOff>
      <xdr:row>10</xdr:row>
      <xdr:rowOff>10026</xdr:rowOff>
    </xdr:from>
    <xdr:to>
      <xdr:col>36</xdr:col>
      <xdr:colOff>691815</xdr:colOff>
      <xdr:row>11</xdr:row>
      <xdr:rowOff>60157</xdr:rowOff>
    </xdr:to>
    <xdr:grpSp>
      <xdr:nvGrpSpPr>
        <xdr:cNvPr id="33" name="Grupo 32">
          <a:extLst>
            <a:ext uri="{FF2B5EF4-FFF2-40B4-BE49-F238E27FC236}">
              <a16:creationId xmlns:a16="http://schemas.microsoft.com/office/drawing/2014/main" id="{00000000-0008-0000-0100-000021000000}"/>
            </a:ext>
          </a:extLst>
        </xdr:cNvPr>
        <xdr:cNvGrpSpPr/>
      </xdr:nvGrpSpPr>
      <xdr:grpSpPr>
        <a:xfrm>
          <a:off x="32736176" y="3146926"/>
          <a:ext cx="8316239" cy="215231"/>
          <a:chOff x="1524000" y="3850106"/>
          <a:chExt cx="3469105" cy="661736"/>
        </a:xfrm>
      </xdr:grpSpPr>
      <xdr:cxnSp macro="">
        <xdr:nvCxnSpPr>
          <xdr:cNvPr id="34" name="Conector recto 33">
            <a:extLst>
              <a:ext uri="{FF2B5EF4-FFF2-40B4-BE49-F238E27FC236}">
                <a16:creationId xmlns:a16="http://schemas.microsoft.com/office/drawing/2014/main" id="{00000000-0008-0000-01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1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1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1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862263</xdr:colOff>
      <xdr:row>10</xdr:row>
      <xdr:rowOff>320842</xdr:rowOff>
    </xdr:from>
    <xdr:to>
      <xdr:col>30</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100-000026000000}"/>
            </a:ext>
          </a:extLst>
        </xdr:cNvPr>
        <xdr:cNvCxnSpPr/>
      </xdr:nvCxnSpPr>
      <xdr:spPr>
        <a:xfrm>
          <a:off x="30789813" y="648351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741948</xdr:colOff>
      <xdr:row>10</xdr:row>
      <xdr:rowOff>381000</xdr:rowOff>
    </xdr:from>
    <xdr:to>
      <xdr:col>32</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100-000027000000}"/>
            </a:ext>
          </a:extLst>
        </xdr:cNvPr>
        <xdr:cNvCxnSpPr/>
      </xdr:nvCxnSpPr>
      <xdr:spPr>
        <a:xfrm>
          <a:off x="32545923" y="6543675"/>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631659</xdr:colOff>
      <xdr:row>10</xdr:row>
      <xdr:rowOff>30079</xdr:rowOff>
    </xdr:from>
    <xdr:to>
      <xdr:col>43</xdr:col>
      <xdr:colOff>701842</xdr:colOff>
      <xdr:row>11</xdr:row>
      <xdr:rowOff>0</xdr:rowOff>
    </xdr:to>
    <xdr:grpSp>
      <xdr:nvGrpSpPr>
        <xdr:cNvPr id="40" name="Grupo 39">
          <a:extLst>
            <a:ext uri="{FF2B5EF4-FFF2-40B4-BE49-F238E27FC236}">
              <a16:creationId xmlns:a16="http://schemas.microsoft.com/office/drawing/2014/main" id="{00000000-0008-0000-0100-000028000000}"/>
            </a:ext>
          </a:extLst>
        </xdr:cNvPr>
        <xdr:cNvGrpSpPr/>
      </xdr:nvGrpSpPr>
      <xdr:grpSpPr>
        <a:xfrm>
          <a:off x="43049659" y="3166979"/>
          <a:ext cx="4438983" cy="135021"/>
          <a:chOff x="1524000" y="3930316"/>
          <a:chExt cx="3469105" cy="581526"/>
        </a:xfrm>
      </xdr:grpSpPr>
      <xdr:cxnSp macro="">
        <xdr:nvCxnSpPr>
          <xdr:cNvPr id="41" name="Conector recto 40">
            <a:extLst>
              <a:ext uri="{FF2B5EF4-FFF2-40B4-BE49-F238E27FC236}">
                <a16:creationId xmlns:a16="http://schemas.microsoft.com/office/drawing/2014/main" id="{00000000-0008-0000-01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1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1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1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41</xdr:col>
      <xdr:colOff>741947</xdr:colOff>
      <xdr:row>10</xdr:row>
      <xdr:rowOff>310816</xdr:rowOff>
    </xdr:from>
    <xdr:to>
      <xdr:col>41</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100-00002D000000}"/>
            </a:ext>
          </a:extLst>
        </xdr:cNvPr>
        <xdr:cNvCxnSpPr/>
      </xdr:nvCxnSpPr>
      <xdr:spPr>
        <a:xfrm flipH="1">
          <a:off x="39337247" y="64734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531395</xdr:colOff>
      <xdr:row>10</xdr:row>
      <xdr:rowOff>30079</xdr:rowOff>
    </xdr:from>
    <xdr:to>
      <xdr:col>50</xdr:col>
      <xdr:colOff>741946</xdr:colOff>
      <xdr:row>11</xdr:row>
      <xdr:rowOff>0</xdr:rowOff>
    </xdr:to>
    <xdr:grpSp>
      <xdr:nvGrpSpPr>
        <xdr:cNvPr id="46" name="Grupo 45">
          <a:extLst>
            <a:ext uri="{FF2B5EF4-FFF2-40B4-BE49-F238E27FC236}">
              <a16:creationId xmlns:a16="http://schemas.microsoft.com/office/drawing/2014/main" id="{00000000-0008-0000-0100-00002E000000}"/>
            </a:ext>
          </a:extLst>
        </xdr:cNvPr>
        <xdr:cNvGrpSpPr/>
      </xdr:nvGrpSpPr>
      <xdr:grpSpPr>
        <a:xfrm>
          <a:off x="49515295" y="3166979"/>
          <a:ext cx="4998451" cy="135021"/>
          <a:chOff x="1524000" y="3930316"/>
          <a:chExt cx="3469105" cy="581526"/>
        </a:xfrm>
      </xdr:grpSpPr>
      <xdr:cxnSp macro="">
        <xdr:nvCxnSpPr>
          <xdr:cNvPr id="47" name="Conector recto 46">
            <a:extLst>
              <a:ext uri="{FF2B5EF4-FFF2-40B4-BE49-F238E27FC236}">
                <a16:creationId xmlns:a16="http://schemas.microsoft.com/office/drawing/2014/main" id="{00000000-0008-0000-01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1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1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1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48</xdr:col>
      <xdr:colOff>691815</xdr:colOff>
      <xdr:row>10</xdr:row>
      <xdr:rowOff>310816</xdr:rowOff>
    </xdr:from>
    <xdr:to>
      <xdr:col>48</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100-000033000000}"/>
            </a:ext>
          </a:extLst>
        </xdr:cNvPr>
        <xdr:cNvCxnSpPr/>
      </xdr:nvCxnSpPr>
      <xdr:spPr>
        <a:xfrm flipH="1">
          <a:off x="45459315" y="64734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641685</xdr:colOff>
      <xdr:row>9</xdr:row>
      <xdr:rowOff>187492</xdr:rowOff>
    </xdr:from>
    <xdr:to>
      <xdr:col>62</xdr:col>
      <xdr:colOff>758992</xdr:colOff>
      <xdr:row>10</xdr:row>
      <xdr:rowOff>190499</xdr:rowOff>
    </xdr:to>
    <xdr:grpSp>
      <xdr:nvGrpSpPr>
        <xdr:cNvPr id="52" name="Grupo 51">
          <a:extLst>
            <a:ext uri="{FF2B5EF4-FFF2-40B4-BE49-F238E27FC236}">
              <a16:creationId xmlns:a16="http://schemas.microsoft.com/office/drawing/2014/main" id="{00000000-0008-0000-0100-000034000000}"/>
            </a:ext>
          </a:extLst>
        </xdr:cNvPr>
        <xdr:cNvGrpSpPr/>
      </xdr:nvGrpSpPr>
      <xdr:grpSpPr>
        <a:xfrm>
          <a:off x="63951185" y="2613192"/>
          <a:ext cx="4841707" cy="688807"/>
          <a:chOff x="1524000" y="3930316"/>
          <a:chExt cx="3469105" cy="581526"/>
        </a:xfrm>
      </xdr:grpSpPr>
      <xdr:cxnSp macro="">
        <xdr:nvCxnSpPr>
          <xdr:cNvPr id="53" name="Conector recto 52">
            <a:extLst>
              <a:ext uri="{FF2B5EF4-FFF2-40B4-BE49-F238E27FC236}">
                <a16:creationId xmlns:a16="http://schemas.microsoft.com/office/drawing/2014/main" id="{00000000-0008-0000-01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1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1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1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60</xdr:col>
      <xdr:colOff>661736</xdr:colOff>
      <xdr:row>10</xdr:row>
      <xdr:rowOff>270710</xdr:rowOff>
    </xdr:from>
    <xdr:to>
      <xdr:col>60</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100-000039000000}"/>
            </a:ext>
          </a:extLst>
        </xdr:cNvPr>
        <xdr:cNvCxnSpPr/>
      </xdr:nvCxnSpPr>
      <xdr:spPr>
        <a:xfrm flipH="1">
          <a:off x="58392761" y="6433385"/>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651710</xdr:colOff>
      <xdr:row>10</xdr:row>
      <xdr:rowOff>0</xdr:rowOff>
    </xdr:from>
    <xdr:to>
      <xdr:col>77</xdr:col>
      <xdr:colOff>4009</xdr:colOff>
      <xdr:row>11</xdr:row>
      <xdr:rowOff>501</xdr:rowOff>
    </xdr:to>
    <xdr:grpSp>
      <xdr:nvGrpSpPr>
        <xdr:cNvPr id="58" name="Grupo 57">
          <a:extLst>
            <a:ext uri="{FF2B5EF4-FFF2-40B4-BE49-F238E27FC236}">
              <a16:creationId xmlns:a16="http://schemas.microsoft.com/office/drawing/2014/main" id="{00000000-0008-0000-0100-00003A000000}"/>
            </a:ext>
          </a:extLst>
        </xdr:cNvPr>
        <xdr:cNvGrpSpPr/>
      </xdr:nvGrpSpPr>
      <xdr:grpSpPr>
        <a:xfrm>
          <a:off x="76750110" y="3136900"/>
          <a:ext cx="11595099" cy="165601"/>
          <a:chOff x="1524000" y="3930316"/>
          <a:chExt cx="3469105" cy="581526"/>
        </a:xfrm>
      </xdr:grpSpPr>
      <xdr:cxnSp macro="">
        <xdr:nvCxnSpPr>
          <xdr:cNvPr id="59" name="Conector recto 58">
            <a:extLst>
              <a:ext uri="{FF2B5EF4-FFF2-40B4-BE49-F238E27FC236}">
                <a16:creationId xmlns:a16="http://schemas.microsoft.com/office/drawing/2014/main" id="{00000000-0008-0000-01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1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1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1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72</xdr:col>
      <xdr:colOff>671762</xdr:colOff>
      <xdr:row>10</xdr:row>
      <xdr:rowOff>280737</xdr:rowOff>
    </xdr:from>
    <xdr:to>
      <xdr:col>72</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100-00003F000000}"/>
            </a:ext>
          </a:extLst>
        </xdr:cNvPr>
        <xdr:cNvCxnSpPr/>
      </xdr:nvCxnSpPr>
      <xdr:spPr>
        <a:xfrm flipH="1">
          <a:off x="71794937" y="6443412"/>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531395</xdr:colOff>
      <xdr:row>9</xdr:row>
      <xdr:rowOff>186992</xdr:rowOff>
    </xdr:from>
    <xdr:to>
      <xdr:col>86</xdr:col>
      <xdr:colOff>2506</xdr:colOff>
      <xdr:row>10</xdr:row>
      <xdr:rowOff>189999</xdr:rowOff>
    </xdr:to>
    <xdr:grpSp>
      <xdr:nvGrpSpPr>
        <xdr:cNvPr id="64" name="Grupo 63">
          <a:extLst>
            <a:ext uri="{FF2B5EF4-FFF2-40B4-BE49-F238E27FC236}">
              <a16:creationId xmlns:a16="http://schemas.microsoft.com/office/drawing/2014/main" id="{00000000-0008-0000-0100-000040000000}"/>
            </a:ext>
          </a:extLst>
        </xdr:cNvPr>
        <xdr:cNvGrpSpPr/>
      </xdr:nvGrpSpPr>
      <xdr:grpSpPr>
        <a:xfrm>
          <a:off x="89355195" y="2612692"/>
          <a:ext cx="8005511" cy="688807"/>
          <a:chOff x="1524000" y="3930316"/>
          <a:chExt cx="3469105" cy="581526"/>
        </a:xfrm>
      </xdr:grpSpPr>
      <xdr:cxnSp macro="">
        <xdr:nvCxnSpPr>
          <xdr:cNvPr id="65" name="Conector recto 64">
            <a:extLst>
              <a:ext uri="{FF2B5EF4-FFF2-40B4-BE49-F238E27FC236}">
                <a16:creationId xmlns:a16="http://schemas.microsoft.com/office/drawing/2014/main" id="{00000000-0008-0000-01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1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1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1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88</xdr:col>
      <xdr:colOff>250658</xdr:colOff>
      <xdr:row>9</xdr:row>
      <xdr:rowOff>186991</xdr:rowOff>
    </xdr:from>
    <xdr:to>
      <xdr:col>97</xdr:col>
      <xdr:colOff>3509</xdr:colOff>
      <xdr:row>10</xdr:row>
      <xdr:rowOff>189998</xdr:rowOff>
    </xdr:to>
    <xdr:grpSp>
      <xdr:nvGrpSpPr>
        <xdr:cNvPr id="69" name="Grupo 68">
          <a:extLst>
            <a:ext uri="{FF2B5EF4-FFF2-40B4-BE49-F238E27FC236}">
              <a16:creationId xmlns:a16="http://schemas.microsoft.com/office/drawing/2014/main" id="{00000000-0008-0000-0100-000045000000}"/>
            </a:ext>
          </a:extLst>
        </xdr:cNvPr>
        <xdr:cNvGrpSpPr/>
      </xdr:nvGrpSpPr>
      <xdr:grpSpPr>
        <a:xfrm>
          <a:off x="98116858" y="2612691"/>
          <a:ext cx="11601951" cy="688807"/>
          <a:chOff x="1524000" y="3930316"/>
          <a:chExt cx="3469105" cy="581526"/>
        </a:xfrm>
      </xdr:grpSpPr>
      <xdr:cxnSp macro="">
        <xdr:nvCxnSpPr>
          <xdr:cNvPr id="70" name="Conector recto 69">
            <a:extLst>
              <a:ext uri="{FF2B5EF4-FFF2-40B4-BE49-F238E27FC236}">
                <a16:creationId xmlns:a16="http://schemas.microsoft.com/office/drawing/2014/main" id="{00000000-0008-0000-01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1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1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1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99</xdr:col>
      <xdr:colOff>431132</xdr:colOff>
      <xdr:row>9</xdr:row>
      <xdr:rowOff>187993</xdr:rowOff>
    </xdr:from>
    <xdr:to>
      <xdr:col>102</xdr:col>
      <xdr:colOff>2006</xdr:colOff>
      <xdr:row>11</xdr:row>
      <xdr:rowOff>500</xdr:rowOff>
    </xdr:to>
    <xdr:grpSp>
      <xdr:nvGrpSpPr>
        <xdr:cNvPr id="74" name="Grupo 73">
          <a:extLst>
            <a:ext uri="{FF2B5EF4-FFF2-40B4-BE49-F238E27FC236}">
              <a16:creationId xmlns:a16="http://schemas.microsoft.com/office/drawing/2014/main" id="{00000000-0008-0000-0100-00004A000000}"/>
            </a:ext>
          </a:extLst>
        </xdr:cNvPr>
        <xdr:cNvGrpSpPr/>
      </xdr:nvGrpSpPr>
      <xdr:grpSpPr>
        <a:xfrm>
          <a:off x="110540132" y="2613693"/>
          <a:ext cx="4993774" cy="688807"/>
          <a:chOff x="1524000" y="3930316"/>
          <a:chExt cx="3469105" cy="581526"/>
        </a:xfrm>
      </xdr:grpSpPr>
      <xdr:cxnSp macro="">
        <xdr:nvCxnSpPr>
          <xdr:cNvPr id="75" name="Conector recto 74">
            <a:extLst>
              <a:ext uri="{FF2B5EF4-FFF2-40B4-BE49-F238E27FC236}">
                <a16:creationId xmlns:a16="http://schemas.microsoft.com/office/drawing/2014/main" id="{00000000-0008-0000-01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1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1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1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52</xdr:col>
      <xdr:colOff>414130</xdr:colOff>
      <xdr:row>12</xdr:row>
      <xdr:rowOff>289891</xdr:rowOff>
    </xdr:from>
    <xdr:to>
      <xdr:col>58</xdr:col>
      <xdr:colOff>911087</xdr:colOff>
      <xdr:row>12</xdr:row>
      <xdr:rowOff>289891</xdr:rowOff>
    </xdr:to>
    <xdr:cxnSp macro="">
      <xdr:nvCxnSpPr>
        <xdr:cNvPr id="79" name="Conector recto 78">
          <a:extLst>
            <a:ext uri="{FF2B5EF4-FFF2-40B4-BE49-F238E27FC236}">
              <a16:creationId xmlns:a16="http://schemas.microsoft.com/office/drawing/2014/main" id="{00000000-0008-0000-0100-00004F000000}"/>
            </a:ext>
          </a:extLst>
        </xdr:cNvPr>
        <xdr:cNvCxnSpPr/>
      </xdr:nvCxnSpPr>
      <xdr:spPr>
        <a:xfrm>
          <a:off x="49486930" y="7995616"/>
          <a:ext cx="67834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441739</xdr:colOff>
      <xdr:row>12</xdr:row>
      <xdr:rowOff>303695</xdr:rowOff>
    </xdr:from>
    <xdr:to>
      <xdr:col>52</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100-000050000000}"/>
            </a:ext>
          </a:extLst>
        </xdr:cNvPr>
        <xdr:cNvCxnSpPr/>
      </xdr:nvCxnSpPr>
      <xdr:spPr>
        <a:xfrm>
          <a:off x="49514539" y="8009420"/>
          <a:ext cx="1" cy="1916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386521</xdr:colOff>
      <xdr:row>12</xdr:row>
      <xdr:rowOff>0</xdr:rowOff>
    </xdr:from>
    <xdr:to>
      <xdr:col>58</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100-000051000000}"/>
            </a:ext>
          </a:extLst>
        </xdr:cNvPr>
        <xdr:cNvCxnSpPr/>
      </xdr:nvCxnSpPr>
      <xdr:spPr>
        <a:xfrm>
          <a:off x="55745821" y="77057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869674</xdr:colOff>
      <xdr:row>12</xdr:row>
      <xdr:rowOff>289891</xdr:rowOff>
    </xdr:from>
    <xdr:to>
      <xdr:col>58</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100-000052000000}"/>
            </a:ext>
          </a:extLst>
        </xdr:cNvPr>
        <xdr:cNvCxnSpPr/>
      </xdr:nvCxnSpPr>
      <xdr:spPr>
        <a:xfrm>
          <a:off x="56228974" y="7995616"/>
          <a:ext cx="551" cy="2059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220869</xdr:colOff>
      <xdr:row>12</xdr:row>
      <xdr:rowOff>262283</xdr:rowOff>
    </xdr:from>
    <xdr:to>
      <xdr:col>66</xdr:col>
      <xdr:colOff>496956</xdr:colOff>
      <xdr:row>12</xdr:row>
      <xdr:rowOff>262283</xdr:rowOff>
    </xdr:to>
    <xdr:cxnSp macro="">
      <xdr:nvCxnSpPr>
        <xdr:cNvPr id="83" name="Conector recto 82">
          <a:extLst>
            <a:ext uri="{FF2B5EF4-FFF2-40B4-BE49-F238E27FC236}">
              <a16:creationId xmlns:a16="http://schemas.microsoft.com/office/drawing/2014/main" id="{00000000-0008-0000-0100-000053000000}"/>
            </a:ext>
          </a:extLst>
        </xdr:cNvPr>
        <xdr:cNvCxnSpPr/>
      </xdr:nvCxnSpPr>
      <xdr:spPr>
        <a:xfrm>
          <a:off x="59714019" y="7968008"/>
          <a:ext cx="513383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248479</xdr:colOff>
      <xdr:row>12</xdr:row>
      <xdr:rowOff>289891</xdr:rowOff>
    </xdr:from>
    <xdr:to>
      <xdr:col>62</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100-000054000000}"/>
            </a:ext>
          </a:extLst>
        </xdr:cNvPr>
        <xdr:cNvCxnSpPr/>
      </xdr:nvCxnSpPr>
      <xdr:spPr>
        <a:xfrm>
          <a:off x="59741629" y="7995616"/>
          <a:ext cx="1" cy="2012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911086</xdr:colOff>
      <xdr:row>12</xdr:row>
      <xdr:rowOff>13804</xdr:rowOff>
    </xdr:from>
    <xdr:to>
      <xdr:col>62</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100-000055000000}"/>
            </a:ext>
          </a:extLst>
        </xdr:cNvPr>
        <xdr:cNvCxnSpPr/>
      </xdr:nvCxnSpPr>
      <xdr:spPr>
        <a:xfrm>
          <a:off x="60404236" y="7719529"/>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469348</xdr:colOff>
      <xdr:row>12</xdr:row>
      <xdr:rowOff>276087</xdr:rowOff>
    </xdr:from>
    <xdr:to>
      <xdr:col>66</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100-000056000000}"/>
            </a:ext>
          </a:extLst>
        </xdr:cNvPr>
        <xdr:cNvCxnSpPr/>
      </xdr:nvCxnSpPr>
      <xdr:spPr>
        <a:xfrm>
          <a:off x="64820248" y="7981812"/>
          <a:ext cx="551" cy="2156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508000</xdr:colOff>
      <xdr:row>6</xdr:row>
      <xdr:rowOff>508000</xdr:rowOff>
    </xdr:from>
    <xdr:to>
      <xdr:col>90</xdr:col>
      <xdr:colOff>813110</xdr:colOff>
      <xdr:row>6</xdr:row>
      <xdr:rowOff>508000</xdr:rowOff>
    </xdr:to>
    <xdr:cxnSp macro="">
      <xdr:nvCxnSpPr>
        <xdr:cNvPr id="87" name="Conector recto 86">
          <a:extLst>
            <a:ext uri="{FF2B5EF4-FFF2-40B4-BE49-F238E27FC236}">
              <a16:creationId xmlns:a16="http://schemas.microsoft.com/office/drawing/2014/main" id="{00000000-0008-0000-0100-000057000000}"/>
            </a:ext>
          </a:extLst>
        </xdr:cNvPr>
        <xdr:cNvCxnSpPr/>
      </xdr:nvCxnSpPr>
      <xdr:spPr>
        <a:xfrm>
          <a:off x="8842375" y="3032125"/>
          <a:ext cx="7984838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544949</xdr:colOff>
      <xdr:row>6</xdr:row>
      <xdr:rowOff>489122</xdr:rowOff>
    </xdr:from>
    <xdr:to>
      <xdr:col>9</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100-000058000000}"/>
            </a:ext>
          </a:extLst>
        </xdr:cNvPr>
        <xdr:cNvCxnSpPr/>
      </xdr:nvCxnSpPr>
      <xdr:spPr>
        <a:xfrm>
          <a:off x="8879324" y="3013247"/>
          <a:ext cx="14440" cy="6664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489121</xdr:colOff>
      <xdr:row>6</xdr:row>
      <xdr:rowOff>566352</xdr:rowOff>
    </xdr:from>
    <xdr:to>
      <xdr:col>22</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100-000059000000}"/>
            </a:ext>
          </a:extLst>
        </xdr:cNvPr>
        <xdr:cNvCxnSpPr/>
      </xdr:nvCxnSpPr>
      <xdr:spPr>
        <a:xfrm>
          <a:off x="22129921" y="3090477"/>
          <a:ext cx="0" cy="51949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634998</xdr:colOff>
      <xdr:row>8</xdr:row>
      <xdr:rowOff>435870</xdr:rowOff>
    </xdr:from>
    <xdr:to>
      <xdr:col>72</xdr:col>
      <xdr:colOff>1008530</xdr:colOff>
      <xdr:row>8</xdr:row>
      <xdr:rowOff>435870</xdr:rowOff>
    </xdr:to>
    <xdr:cxnSp macro="">
      <xdr:nvCxnSpPr>
        <xdr:cNvPr id="90" name="Conector recto 89">
          <a:extLst>
            <a:ext uri="{FF2B5EF4-FFF2-40B4-BE49-F238E27FC236}">
              <a16:creationId xmlns:a16="http://schemas.microsoft.com/office/drawing/2014/main" id="{00000000-0008-0000-0100-00005A000000}"/>
            </a:ext>
          </a:extLst>
        </xdr:cNvPr>
        <xdr:cNvCxnSpPr/>
      </xdr:nvCxnSpPr>
      <xdr:spPr>
        <a:xfrm>
          <a:off x="30562548" y="4998345"/>
          <a:ext cx="41569157"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627256</xdr:colOff>
      <xdr:row>8</xdr:row>
      <xdr:rowOff>371707</xdr:rowOff>
    </xdr:from>
    <xdr:to>
      <xdr:col>30</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100-00005B000000}"/>
            </a:ext>
          </a:extLst>
        </xdr:cNvPr>
        <xdr:cNvCxnSpPr/>
      </xdr:nvCxnSpPr>
      <xdr:spPr>
        <a:xfrm>
          <a:off x="30554806" y="4934182"/>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720183</xdr:colOff>
      <xdr:row>8</xdr:row>
      <xdr:rowOff>418170</xdr:rowOff>
    </xdr:from>
    <xdr:to>
      <xdr:col>41</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100-00005C000000}"/>
            </a:ext>
          </a:extLst>
        </xdr:cNvPr>
        <xdr:cNvCxnSpPr/>
      </xdr:nvCxnSpPr>
      <xdr:spPr>
        <a:xfrm>
          <a:off x="39315483" y="4980645"/>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696951</xdr:colOff>
      <xdr:row>8</xdr:row>
      <xdr:rowOff>418171</xdr:rowOff>
    </xdr:from>
    <xdr:to>
      <xdr:col>48</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100-00005D000000}"/>
            </a:ext>
          </a:extLst>
        </xdr:cNvPr>
        <xdr:cNvCxnSpPr/>
      </xdr:nvCxnSpPr>
      <xdr:spPr>
        <a:xfrm>
          <a:off x="45464451" y="4980646"/>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627256</xdr:colOff>
      <xdr:row>8</xdr:row>
      <xdr:rowOff>441402</xdr:rowOff>
    </xdr:from>
    <xdr:to>
      <xdr:col>60</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100-00005E000000}"/>
            </a:ext>
          </a:extLst>
        </xdr:cNvPr>
        <xdr:cNvCxnSpPr/>
      </xdr:nvCxnSpPr>
      <xdr:spPr>
        <a:xfrm>
          <a:off x="58358281" y="5003877"/>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1043077</xdr:colOff>
      <xdr:row>8</xdr:row>
      <xdr:rowOff>419995</xdr:rowOff>
    </xdr:from>
    <xdr:to>
      <xdr:col>72</xdr:col>
      <xdr:colOff>1043077</xdr:colOff>
      <xdr:row>8</xdr:row>
      <xdr:rowOff>861398</xdr:rowOff>
    </xdr:to>
    <xdr:cxnSp macro="">
      <xdr:nvCxnSpPr>
        <xdr:cNvPr id="95" name="Conector recto de flecha 94">
          <a:extLst>
            <a:ext uri="{FF2B5EF4-FFF2-40B4-BE49-F238E27FC236}">
              <a16:creationId xmlns:a16="http://schemas.microsoft.com/office/drawing/2014/main" id="{00000000-0008-0000-0100-00005F000000}"/>
            </a:ext>
          </a:extLst>
        </xdr:cNvPr>
        <xdr:cNvCxnSpPr/>
      </xdr:nvCxnSpPr>
      <xdr:spPr>
        <a:xfrm>
          <a:off x="72166252" y="4982470"/>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673719</xdr:colOff>
      <xdr:row>6</xdr:row>
      <xdr:rowOff>511097</xdr:rowOff>
    </xdr:from>
    <xdr:to>
      <xdr:col>43</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100-000060000000}"/>
            </a:ext>
          </a:extLst>
        </xdr:cNvPr>
        <xdr:cNvCxnSpPr/>
      </xdr:nvCxnSpPr>
      <xdr:spPr>
        <a:xfrm>
          <a:off x="41545494" y="3035222"/>
          <a:ext cx="14440" cy="6664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813110</xdr:colOff>
      <xdr:row>6</xdr:row>
      <xdr:rowOff>487866</xdr:rowOff>
    </xdr:from>
    <xdr:to>
      <xdr:col>90</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100-000061000000}"/>
            </a:ext>
          </a:extLst>
        </xdr:cNvPr>
        <xdr:cNvCxnSpPr/>
      </xdr:nvCxnSpPr>
      <xdr:spPr>
        <a:xfrm>
          <a:off x="88690760" y="3011991"/>
          <a:ext cx="0" cy="6012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557561</xdr:colOff>
      <xdr:row>8</xdr:row>
      <xdr:rowOff>464634</xdr:rowOff>
    </xdr:from>
    <xdr:to>
      <xdr:col>100</xdr:col>
      <xdr:colOff>627257</xdr:colOff>
      <xdr:row>8</xdr:row>
      <xdr:rowOff>464634</xdr:rowOff>
    </xdr:to>
    <xdr:cxnSp macro="">
      <xdr:nvCxnSpPr>
        <xdr:cNvPr id="98" name="Conector recto 97">
          <a:extLst>
            <a:ext uri="{FF2B5EF4-FFF2-40B4-BE49-F238E27FC236}">
              <a16:creationId xmlns:a16="http://schemas.microsoft.com/office/drawing/2014/main" id="{00000000-0008-0000-0100-000062000000}"/>
            </a:ext>
          </a:extLst>
        </xdr:cNvPr>
        <xdr:cNvCxnSpPr/>
      </xdr:nvCxnSpPr>
      <xdr:spPr>
        <a:xfrm>
          <a:off x="80167511" y="5027109"/>
          <a:ext cx="18538671"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580793</xdr:colOff>
      <xdr:row>8</xdr:row>
      <xdr:rowOff>464634</xdr:rowOff>
    </xdr:from>
    <xdr:to>
      <xdr:col>81</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100-000063000000}"/>
            </a:ext>
          </a:extLst>
        </xdr:cNvPr>
        <xdr:cNvCxnSpPr/>
      </xdr:nvCxnSpPr>
      <xdr:spPr>
        <a:xfrm>
          <a:off x="80190743" y="5027109"/>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882805</xdr:colOff>
      <xdr:row>8</xdr:row>
      <xdr:rowOff>487866</xdr:rowOff>
    </xdr:from>
    <xdr:to>
      <xdr:col>90</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100-000064000000}"/>
            </a:ext>
          </a:extLst>
        </xdr:cNvPr>
        <xdr:cNvCxnSpPr/>
      </xdr:nvCxnSpPr>
      <xdr:spPr>
        <a:xfrm>
          <a:off x="88760455" y="5050341"/>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906037</xdr:colOff>
      <xdr:row>8</xdr:row>
      <xdr:rowOff>69696</xdr:rowOff>
    </xdr:from>
    <xdr:to>
      <xdr:col>90</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100-000065000000}"/>
            </a:ext>
          </a:extLst>
        </xdr:cNvPr>
        <xdr:cNvCxnSpPr/>
      </xdr:nvCxnSpPr>
      <xdr:spPr>
        <a:xfrm>
          <a:off x="88783687" y="4632171"/>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580792</xdr:colOff>
      <xdr:row>8</xdr:row>
      <xdr:rowOff>441403</xdr:rowOff>
    </xdr:from>
    <xdr:to>
      <xdr:col>100</xdr:col>
      <xdr:colOff>580792</xdr:colOff>
      <xdr:row>8</xdr:row>
      <xdr:rowOff>859574</xdr:rowOff>
    </xdr:to>
    <xdr:cxnSp macro="">
      <xdr:nvCxnSpPr>
        <xdr:cNvPr id="102" name="Conector recto de flecha 101">
          <a:extLst>
            <a:ext uri="{FF2B5EF4-FFF2-40B4-BE49-F238E27FC236}">
              <a16:creationId xmlns:a16="http://schemas.microsoft.com/office/drawing/2014/main" id="{00000000-0008-0000-0100-000066000000}"/>
            </a:ext>
          </a:extLst>
        </xdr:cNvPr>
        <xdr:cNvCxnSpPr/>
      </xdr:nvCxnSpPr>
      <xdr:spPr>
        <a:xfrm>
          <a:off x="98659717" y="5003878"/>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696951</xdr:colOff>
      <xdr:row>8</xdr:row>
      <xdr:rowOff>46463</xdr:rowOff>
    </xdr:from>
    <xdr:to>
      <xdr:col>43</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100-000067000000}"/>
            </a:ext>
          </a:extLst>
        </xdr:cNvPr>
        <xdr:cNvCxnSpPr/>
      </xdr:nvCxnSpPr>
      <xdr:spPr>
        <a:xfrm>
          <a:off x="41568726" y="4608938"/>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238795</xdr:colOff>
      <xdr:row>10</xdr:row>
      <xdr:rowOff>30079</xdr:rowOff>
    </xdr:from>
    <xdr:to>
      <xdr:col>6</xdr:col>
      <xdr:colOff>449347</xdr:colOff>
      <xdr:row>11</xdr:row>
      <xdr:rowOff>0</xdr:rowOff>
    </xdr:to>
    <xdr:grpSp>
      <xdr:nvGrpSpPr>
        <xdr:cNvPr id="2" name="Grupo 1">
          <a:extLst>
            <a:ext uri="{FF2B5EF4-FFF2-40B4-BE49-F238E27FC236}">
              <a16:creationId xmlns:a16="http://schemas.microsoft.com/office/drawing/2014/main" id="{00000000-0008-0000-0200-000002000000}"/>
            </a:ext>
          </a:extLst>
        </xdr:cNvPr>
        <xdr:cNvGrpSpPr/>
      </xdr:nvGrpSpPr>
      <xdr:grpSpPr>
        <a:xfrm>
          <a:off x="2677195" y="6659479"/>
          <a:ext cx="6585952" cy="1087521"/>
          <a:chOff x="1524000" y="3930316"/>
          <a:chExt cx="3469105" cy="581526"/>
        </a:xfrm>
      </xdr:grpSpPr>
      <xdr:cxnSp macro="">
        <xdr:nvCxnSpPr>
          <xdr:cNvPr id="3" name="Conector recto 2">
            <a:extLst>
              <a:ext uri="{FF2B5EF4-FFF2-40B4-BE49-F238E27FC236}">
                <a16:creationId xmlns:a16="http://schemas.microsoft.com/office/drawing/2014/main" id="{00000000-0008-0000-02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2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788275</xdr:colOff>
      <xdr:row>8</xdr:row>
      <xdr:rowOff>53822</xdr:rowOff>
    </xdr:from>
    <xdr:to>
      <xdr:col>10</xdr:col>
      <xdr:colOff>1357587</xdr:colOff>
      <xdr:row>8</xdr:row>
      <xdr:rowOff>799227</xdr:rowOff>
    </xdr:to>
    <xdr:grpSp>
      <xdr:nvGrpSpPr>
        <xdr:cNvPr id="7" name="Grupo 6">
          <a:extLst>
            <a:ext uri="{FF2B5EF4-FFF2-40B4-BE49-F238E27FC236}">
              <a16:creationId xmlns:a16="http://schemas.microsoft.com/office/drawing/2014/main" id="{00000000-0008-0000-0200-000007000000}"/>
            </a:ext>
          </a:extLst>
        </xdr:cNvPr>
        <xdr:cNvGrpSpPr/>
      </xdr:nvGrpSpPr>
      <xdr:grpSpPr>
        <a:xfrm>
          <a:off x="5309475" y="4448022"/>
          <a:ext cx="9637112" cy="745405"/>
          <a:chOff x="1524000" y="3964461"/>
          <a:chExt cx="3469105" cy="547381"/>
        </a:xfrm>
      </xdr:grpSpPr>
      <xdr:cxnSp macro="">
        <xdr:nvCxnSpPr>
          <xdr:cNvPr id="8" name="Conector recto 7">
            <a:extLst>
              <a:ext uri="{FF2B5EF4-FFF2-40B4-BE49-F238E27FC236}">
                <a16:creationId xmlns:a16="http://schemas.microsoft.com/office/drawing/2014/main" id="{00000000-0008-0000-02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2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2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a:off x="2993213" y="3964461"/>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394417</xdr:colOff>
      <xdr:row>10</xdr:row>
      <xdr:rowOff>53661</xdr:rowOff>
    </xdr:from>
    <xdr:to>
      <xdr:col>18</xdr:col>
      <xdr:colOff>935837</xdr:colOff>
      <xdr:row>11</xdr:row>
      <xdr:rowOff>34879</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19165017" y="6683061"/>
          <a:ext cx="4300620" cy="1098818"/>
          <a:chOff x="1524000" y="3930316"/>
          <a:chExt cx="3469105" cy="581526"/>
        </a:xfrm>
      </xdr:grpSpPr>
      <xdr:cxnSp macro="">
        <xdr:nvCxnSpPr>
          <xdr:cNvPr id="19" name="Conector recto 18">
            <a:extLst>
              <a:ext uri="{FF2B5EF4-FFF2-40B4-BE49-F238E27FC236}">
                <a16:creationId xmlns:a16="http://schemas.microsoft.com/office/drawing/2014/main" id="{00000000-0008-0000-02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2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2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2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962527</xdr:colOff>
      <xdr:row>10</xdr:row>
      <xdr:rowOff>60157</xdr:rowOff>
    </xdr:from>
    <xdr:to>
      <xdr:col>22</xdr:col>
      <xdr:colOff>962526</xdr:colOff>
      <xdr:row>11</xdr:row>
      <xdr:rowOff>30078</xdr:rowOff>
    </xdr:to>
    <xdr:grpSp>
      <xdr:nvGrpSpPr>
        <xdr:cNvPr id="23" name="Grupo 22">
          <a:extLst>
            <a:ext uri="{FF2B5EF4-FFF2-40B4-BE49-F238E27FC236}">
              <a16:creationId xmlns:a16="http://schemas.microsoft.com/office/drawing/2014/main" id="{00000000-0008-0000-0200-000017000000}"/>
            </a:ext>
          </a:extLst>
        </xdr:cNvPr>
        <xdr:cNvGrpSpPr/>
      </xdr:nvGrpSpPr>
      <xdr:grpSpPr>
        <a:xfrm>
          <a:off x="26692727" y="6689557"/>
          <a:ext cx="3733799" cy="1087521"/>
          <a:chOff x="1524000" y="3930316"/>
          <a:chExt cx="3469105" cy="581526"/>
        </a:xfrm>
      </xdr:grpSpPr>
      <xdr:cxnSp macro="">
        <xdr:nvCxnSpPr>
          <xdr:cNvPr id="24" name="Conector recto 23">
            <a:extLst>
              <a:ext uri="{FF2B5EF4-FFF2-40B4-BE49-F238E27FC236}">
                <a16:creationId xmlns:a16="http://schemas.microsoft.com/office/drawing/2014/main" id="{00000000-0008-0000-02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2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2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2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501316</xdr:colOff>
      <xdr:row>8</xdr:row>
      <xdr:rowOff>10025</xdr:rowOff>
    </xdr:from>
    <xdr:to>
      <xdr:col>21</xdr:col>
      <xdr:colOff>581526</xdr:colOff>
      <xdr:row>9</xdr:row>
      <xdr:rowOff>92925</xdr:rowOff>
    </xdr:to>
    <xdr:grpSp>
      <xdr:nvGrpSpPr>
        <xdr:cNvPr id="28" name="Grupo 27">
          <a:extLst>
            <a:ext uri="{FF2B5EF4-FFF2-40B4-BE49-F238E27FC236}">
              <a16:creationId xmlns:a16="http://schemas.microsoft.com/office/drawing/2014/main" id="{00000000-0008-0000-0200-00001C000000}"/>
            </a:ext>
          </a:extLst>
        </xdr:cNvPr>
        <xdr:cNvGrpSpPr/>
      </xdr:nvGrpSpPr>
      <xdr:grpSpPr>
        <a:xfrm>
          <a:off x="20846716" y="4404225"/>
          <a:ext cx="7624010" cy="971900"/>
          <a:chOff x="1524000" y="3930316"/>
          <a:chExt cx="3469105" cy="581526"/>
        </a:xfrm>
      </xdr:grpSpPr>
      <xdr:cxnSp macro="">
        <xdr:nvCxnSpPr>
          <xdr:cNvPr id="29" name="Conector recto 28">
            <a:extLst>
              <a:ext uri="{FF2B5EF4-FFF2-40B4-BE49-F238E27FC236}">
                <a16:creationId xmlns:a16="http://schemas.microsoft.com/office/drawing/2014/main" id="{00000000-0008-0000-02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2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484615</xdr:colOff>
      <xdr:row>10</xdr:row>
      <xdr:rowOff>651147</xdr:rowOff>
    </xdr:from>
    <xdr:to>
      <xdr:col>37</xdr:col>
      <xdr:colOff>812554</xdr:colOff>
      <xdr:row>10</xdr:row>
      <xdr:rowOff>1093152</xdr:rowOff>
    </xdr:to>
    <xdr:grpSp>
      <xdr:nvGrpSpPr>
        <xdr:cNvPr id="33" name="Grupo 32">
          <a:extLst>
            <a:ext uri="{FF2B5EF4-FFF2-40B4-BE49-F238E27FC236}">
              <a16:creationId xmlns:a16="http://schemas.microsoft.com/office/drawing/2014/main" id="{00000000-0008-0000-0200-000021000000}"/>
            </a:ext>
          </a:extLst>
        </xdr:cNvPr>
        <xdr:cNvGrpSpPr/>
      </xdr:nvGrpSpPr>
      <xdr:grpSpPr>
        <a:xfrm>
          <a:off x="32615615" y="7280547"/>
          <a:ext cx="13307339" cy="442005"/>
          <a:chOff x="1524000" y="4211053"/>
          <a:chExt cx="3469105" cy="300789"/>
        </a:xfrm>
      </xdr:grpSpPr>
      <xdr:cxnSp macro="">
        <xdr:nvCxnSpPr>
          <xdr:cNvPr id="34" name="Conector recto 33">
            <a:extLst>
              <a:ext uri="{FF2B5EF4-FFF2-40B4-BE49-F238E27FC236}">
                <a16:creationId xmlns:a16="http://schemas.microsoft.com/office/drawing/2014/main" id="{00000000-0008-0000-02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2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2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864141</xdr:colOff>
      <xdr:row>10</xdr:row>
      <xdr:rowOff>26831</xdr:rowOff>
    </xdr:from>
    <xdr:to>
      <xdr:col>29</xdr:col>
      <xdr:colOff>885423</xdr:colOff>
      <xdr:row>11</xdr:row>
      <xdr:rowOff>2005</xdr:rowOff>
    </xdr:to>
    <xdr:cxnSp macro="">
      <xdr:nvCxnSpPr>
        <xdr:cNvPr id="38" name="Conector recto de flecha 37">
          <a:extLst>
            <a:ext uri="{FF2B5EF4-FFF2-40B4-BE49-F238E27FC236}">
              <a16:creationId xmlns:a16="http://schemas.microsoft.com/office/drawing/2014/main" id="{00000000-0008-0000-0200-000026000000}"/>
            </a:ext>
          </a:extLst>
        </xdr:cNvPr>
        <xdr:cNvCxnSpPr/>
      </xdr:nvCxnSpPr>
      <xdr:spPr>
        <a:xfrm flipH="1">
          <a:off x="26554810" y="6560176"/>
          <a:ext cx="21282" cy="1102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724437</xdr:colOff>
      <xdr:row>10</xdr:row>
      <xdr:rowOff>697606</xdr:rowOff>
    </xdr:from>
    <xdr:to>
      <xdr:col>35</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200-000027000000}"/>
            </a:ext>
          </a:extLst>
        </xdr:cNvPr>
        <xdr:cNvCxnSpPr/>
      </xdr:nvCxnSpPr>
      <xdr:spPr>
        <a:xfrm>
          <a:off x="28454261" y="7230951"/>
          <a:ext cx="19389" cy="4914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631659</xdr:colOff>
      <xdr:row>10</xdr:row>
      <xdr:rowOff>30079</xdr:rowOff>
    </xdr:from>
    <xdr:to>
      <xdr:col>44</xdr:col>
      <xdr:colOff>701842</xdr:colOff>
      <xdr:row>11</xdr:row>
      <xdr:rowOff>0</xdr:rowOff>
    </xdr:to>
    <xdr:grpSp>
      <xdr:nvGrpSpPr>
        <xdr:cNvPr id="40" name="Grupo 39">
          <a:extLst>
            <a:ext uri="{FF2B5EF4-FFF2-40B4-BE49-F238E27FC236}">
              <a16:creationId xmlns:a16="http://schemas.microsoft.com/office/drawing/2014/main" id="{00000000-0008-0000-0200-000028000000}"/>
            </a:ext>
          </a:extLst>
        </xdr:cNvPr>
        <xdr:cNvGrpSpPr/>
      </xdr:nvGrpSpPr>
      <xdr:grpSpPr>
        <a:xfrm>
          <a:off x="48459859" y="6659479"/>
          <a:ext cx="4743783" cy="1087521"/>
          <a:chOff x="1524000" y="3930316"/>
          <a:chExt cx="3469105" cy="581526"/>
        </a:xfrm>
      </xdr:grpSpPr>
      <xdr:cxnSp macro="">
        <xdr:nvCxnSpPr>
          <xdr:cNvPr id="41" name="Conector recto 40">
            <a:extLst>
              <a:ext uri="{FF2B5EF4-FFF2-40B4-BE49-F238E27FC236}">
                <a16:creationId xmlns:a16="http://schemas.microsoft.com/office/drawing/2014/main" id="{00000000-0008-0000-02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2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2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2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795609</xdr:colOff>
      <xdr:row>10</xdr:row>
      <xdr:rowOff>632788</xdr:rowOff>
    </xdr:from>
    <xdr:to>
      <xdr:col>42</xdr:col>
      <xdr:colOff>805780</xdr:colOff>
      <xdr:row>10</xdr:row>
      <xdr:rowOff>923551</xdr:rowOff>
    </xdr:to>
    <xdr:cxnSp macro="">
      <xdr:nvCxnSpPr>
        <xdr:cNvPr id="45" name="Conector recto de flecha 44">
          <a:extLst>
            <a:ext uri="{FF2B5EF4-FFF2-40B4-BE49-F238E27FC236}">
              <a16:creationId xmlns:a16="http://schemas.microsoft.com/office/drawing/2014/main" id="{00000000-0008-0000-0200-00002D000000}"/>
            </a:ext>
          </a:extLst>
        </xdr:cNvPr>
        <xdr:cNvCxnSpPr/>
      </xdr:nvCxnSpPr>
      <xdr:spPr>
        <a:xfrm flipH="1">
          <a:off x="34334341" y="7166133"/>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531395</xdr:colOff>
      <xdr:row>10</xdr:row>
      <xdr:rowOff>30079</xdr:rowOff>
    </xdr:from>
    <xdr:to>
      <xdr:col>51</xdr:col>
      <xdr:colOff>741946</xdr:colOff>
      <xdr:row>11</xdr:row>
      <xdr:rowOff>0</xdr:rowOff>
    </xdr:to>
    <xdr:grpSp>
      <xdr:nvGrpSpPr>
        <xdr:cNvPr id="46" name="Grupo 45">
          <a:extLst>
            <a:ext uri="{FF2B5EF4-FFF2-40B4-BE49-F238E27FC236}">
              <a16:creationId xmlns:a16="http://schemas.microsoft.com/office/drawing/2014/main" id="{00000000-0008-0000-0200-00002E000000}"/>
            </a:ext>
          </a:extLst>
        </xdr:cNvPr>
        <xdr:cNvGrpSpPr/>
      </xdr:nvGrpSpPr>
      <xdr:grpSpPr>
        <a:xfrm>
          <a:off x="55700195" y="6659479"/>
          <a:ext cx="5036551" cy="1087521"/>
          <a:chOff x="1524000" y="3930316"/>
          <a:chExt cx="3469105" cy="581526"/>
        </a:xfrm>
      </xdr:grpSpPr>
      <xdr:cxnSp macro="">
        <xdr:nvCxnSpPr>
          <xdr:cNvPr id="47" name="Conector recto 46">
            <a:extLst>
              <a:ext uri="{FF2B5EF4-FFF2-40B4-BE49-F238E27FC236}">
                <a16:creationId xmlns:a16="http://schemas.microsoft.com/office/drawing/2014/main" id="{00000000-0008-0000-02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651569</xdr:colOff>
      <xdr:row>10</xdr:row>
      <xdr:rowOff>619373</xdr:rowOff>
    </xdr:from>
    <xdr:to>
      <xdr:col>49</xdr:col>
      <xdr:colOff>661740</xdr:colOff>
      <xdr:row>10</xdr:row>
      <xdr:rowOff>910136</xdr:rowOff>
    </xdr:to>
    <xdr:cxnSp macro="">
      <xdr:nvCxnSpPr>
        <xdr:cNvPr id="51" name="Conector recto de flecha 50">
          <a:extLst>
            <a:ext uri="{FF2B5EF4-FFF2-40B4-BE49-F238E27FC236}">
              <a16:creationId xmlns:a16="http://schemas.microsoft.com/office/drawing/2014/main" id="{00000000-0008-0000-0200-000033000000}"/>
            </a:ext>
          </a:extLst>
        </xdr:cNvPr>
        <xdr:cNvCxnSpPr/>
      </xdr:nvCxnSpPr>
      <xdr:spPr>
        <a:xfrm flipH="1">
          <a:off x="40361428" y="7152718"/>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896580</xdr:colOff>
      <xdr:row>9</xdr:row>
      <xdr:rowOff>1314718</xdr:rowOff>
    </xdr:from>
    <xdr:to>
      <xdr:col>66</xdr:col>
      <xdr:colOff>1147237</xdr:colOff>
      <xdr:row>10</xdr:row>
      <xdr:rowOff>1041041</xdr:rowOff>
    </xdr:to>
    <xdr:grpSp>
      <xdr:nvGrpSpPr>
        <xdr:cNvPr id="52" name="Grupo 51">
          <a:extLst>
            <a:ext uri="{FF2B5EF4-FFF2-40B4-BE49-F238E27FC236}">
              <a16:creationId xmlns:a16="http://schemas.microsoft.com/office/drawing/2014/main" id="{00000000-0008-0000-0200-000034000000}"/>
            </a:ext>
          </a:extLst>
        </xdr:cNvPr>
        <xdr:cNvGrpSpPr/>
      </xdr:nvGrpSpPr>
      <xdr:grpSpPr>
        <a:xfrm>
          <a:off x="73946980" y="6597918"/>
          <a:ext cx="5229057" cy="1072523"/>
          <a:chOff x="1524000" y="3930316"/>
          <a:chExt cx="3469105" cy="581526"/>
        </a:xfrm>
      </xdr:grpSpPr>
      <xdr:cxnSp macro="">
        <xdr:nvCxnSpPr>
          <xdr:cNvPr id="53" name="Conector recto 52">
            <a:extLst>
              <a:ext uri="{FF2B5EF4-FFF2-40B4-BE49-F238E27FC236}">
                <a16:creationId xmlns:a16="http://schemas.microsoft.com/office/drawing/2014/main" id="{00000000-0008-0000-02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2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2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2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608074</xdr:colOff>
      <xdr:row>10</xdr:row>
      <xdr:rowOff>565851</xdr:rowOff>
    </xdr:from>
    <xdr:to>
      <xdr:col>64</xdr:col>
      <xdr:colOff>618245</xdr:colOff>
      <xdr:row>10</xdr:row>
      <xdr:rowOff>856614</xdr:rowOff>
    </xdr:to>
    <xdr:cxnSp macro="">
      <xdr:nvCxnSpPr>
        <xdr:cNvPr id="57" name="Conector recto de flecha 56">
          <a:extLst>
            <a:ext uri="{FF2B5EF4-FFF2-40B4-BE49-F238E27FC236}">
              <a16:creationId xmlns:a16="http://schemas.microsoft.com/office/drawing/2014/main" id="{00000000-0008-0000-0200-000039000000}"/>
            </a:ext>
          </a:extLst>
        </xdr:cNvPr>
        <xdr:cNvCxnSpPr/>
      </xdr:nvCxnSpPr>
      <xdr:spPr>
        <a:xfrm flipH="1">
          <a:off x="49051419" y="709919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651710</xdr:colOff>
      <xdr:row>10</xdr:row>
      <xdr:rowOff>0</xdr:rowOff>
    </xdr:from>
    <xdr:to>
      <xdr:col>84</xdr:col>
      <xdr:colOff>842209</xdr:colOff>
      <xdr:row>10</xdr:row>
      <xdr:rowOff>845176</xdr:rowOff>
    </xdr:to>
    <xdr:grpSp>
      <xdr:nvGrpSpPr>
        <xdr:cNvPr id="58" name="Grupo 57">
          <a:extLst>
            <a:ext uri="{FF2B5EF4-FFF2-40B4-BE49-F238E27FC236}">
              <a16:creationId xmlns:a16="http://schemas.microsoft.com/office/drawing/2014/main" id="{00000000-0008-0000-0200-00003A000000}"/>
            </a:ext>
          </a:extLst>
        </xdr:cNvPr>
        <xdr:cNvGrpSpPr/>
      </xdr:nvGrpSpPr>
      <xdr:grpSpPr>
        <a:xfrm>
          <a:off x="90389910" y="6629400"/>
          <a:ext cx="10198099" cy="845176"/>
          <a:chOff x="1524000" y="3930316"/>
          <a:chExt cx="3469105" cy="581526"/>
        </a:xfrm>
      </xdr:grpSpPr>
      <xdr:cxnSp macro="">
        <xdr:nvCxnSpPr>
          <xdr:cNvPr id="59" name="Conector recto 58">
            <a:extLst>
              <a:ext uri="{FF2B5EF4-FFF2-40B4-BE49-F238E27FC236}">
                <a16:creationId xmlns:a16="http://schemas.microsoft.com/office/drawing/2014/main" id="{00000000-0008-0000-02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2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2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2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80</xdr:col>
      <xdr:colOff>577853</xdr:colOff>
      <xdr:row>10</xdr:row>
      <xdr:rowOff>455138</xdr:rowOff>
    </xdr:from>
    <xdr:to>
      <xdr:col>80</xdr:col>
      <xdr:colOff>588024</xdr:colOff>
      <xdr:row>10</xdr:row>
      <xdr:rowOff>745901</xdr:rowOff>
    </xdr:to>
    <xdr:cxnSp macro="">
      <xdr:nvCxnSpPr>
        <xdr:cNvPr id="63" name="Conector recto de flecha 62">
          <a:extLst>
            <a:ext uri="{FF2B5EF4-FFF2-40B4-BE49-F238E27FC236}">
              <a16:creationId xmlns:a16="http://schemas.microsoft.com/office/drawing/2014/main" id="{00000000-0008-0000-0200-00003F000000}"/>
            </a:ext>
          </a:extLst>
        </xdr:cNvPr>
        <xdr:cNvCxnSpPr/>
      </xdr:nvCxnSpPr>
      <xdr:spPr>
        <a:xfrm flipH="1">
          <a:off x="57566867" y="6988483"/>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87</xdr:col>
      <xdr:colOff>531395</xdr:colOff>
      <xdr:row>9</xdr:row>
      <xdr:rowOff>1268683</xdr:rowOff>
    </xdr:from>
    <xdr:to>
      <xdr:col>95</xdr:col>
      <xdr:colOff>1002631</xdr:colOff>
      <xdr:row>11</xdr:row>
      <xdr:rowOff>11439</xdr:rowOff>
    </xdr:to>
    <xdr:grpSp>
      <xdr:nvGrpSpPr>
        <xdr:cNvPr id="64" name="Grupo 63">
          <a:extLst>
            <a:ext uri="{FF2B5EF4-FFF2-40B4-BE49-F238E27FC236}">
              <a16:creationId xmlns:a16="http://schemas.microsoft.com/office/drawing/2014/main" id="{00000000-0008-0000-0200-000040000000}"/>
            </a:ext>
          </a:extLst>
        </xdr:cNvPr>
        <xdr:cNvGrpSpPr/>
      </xdr:nvGrpSpPr>
      <xdr:grpSpPr>
        <a:xfrm>
          <a:off x="104315795" y="6551883"/>
          <a:ext cx="8345236" cy="1206556"/>
          <a:chOff x="1524000" y="3930316"/>
          <a:chExt cx="3469105" cy="581526"/>
        </a:xfrm>
      </xdr:grpSpPr>
      <xdr:cxnSp macro="">
        <xdr:nvCxnSpPr>
          <xdr:cNvPr id="65" name="Conector recto 64">
            <a:extLst>
              <a:ext uri="{FF2B5EF4-FFF2-40B4-BE49-F238E27FC236}">
                <a16:creationId xmlns:a16="http://schemas.microsoft.com/office/drawing/2014/main" id="{00000000-0008-0000-02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109</xdr:col>
      <xdr:colOff>431132</xdr:colOff>
      <xdr:row>9</xdr:row>
      <xdr:rowOff>1288734</xdr:rowOff>
    </xdr:from>
    <xdr:to>
      <xdr:col>111</xdr:col>
      <xdr:colOff>802106</xdr:colOff>
      <xdr:row>11</xdr:row>
      <xdr:rowOff>31490</xdr:rowOff>
    </xdr:to>
    <xdr:grpSp>
      <xdr:nvGrpSpPr>
        <xdr:cNvPr id="74" name="Grupo 73">
          <a:extLst>
            <a:ext uri="{FF2B5EF4-FFF2-40B4-BE49-F238E27FC236}">
              <a16:creationId xmlns:a16="http://schemas.microsoft.com/office/drawing/2014/main" id="{00000000-0008-0000-0200-00004A000000}"/>
            </a:ext>
          </a:extLst>
        </xdr:cNvPr>
        <xdr:cNvGrpSpPr/>
      </xdr:nvGrpSpPr>
      <xdr:grpSpPr>
        <a:xfrm>
          <a:off x="127354932" y="6571934"/>
          <a:ext cx="3926974" cy="1206556"/>
          <a:chOff x="1524000" y="3930316"/>
          <a:chExt cx="3469105" cy="581526"/>
        </a:xfrm>
      </xdr:grpSpPr>
      <xdr:cxnSp macro="">
        <xdr:nvCxnSpPr>
          <xdr:cNvPr id="75" name="Conector recto 74">
            <a:extLst>
              <a:ext uri="{FF2B5EF4-FFF2-40B4-BE49-F238E27FC236}">
                <a16:creationId xmlns:a16="http://schemas.microsoft.com/office/drawing/2014/main" id="{00000000-0008-0000-02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2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2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2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58</xdr:col>
      <xdr:colOff>684190</xdr:colOff>
      <xdr:row>13</xdr:row>
      <xdr:rowOff>67078</xdr:rowOff>
    </xdr:from>
    <xdr:to>
      <xdr:col>62</xdr:col>
      <xdr:colOff>1447707</xdr:colOff>
      <xdr:row>13</xdr:row>
      <xdr:rowOff>88661</xdr:rowOff>
    </xdr:to>
    <xdr:cxnSp macro="">
      <xdr:nvCxnSpPr>
        <xdr:cNvPr id="79" name="Conector recto 78">
          <a:extLst>
            <a:ext uri="{FF2B5EF4-FFF2-40B4-BE49-F238E27FC236}">
              <a16:creationId xmlns:a16="http://schemas.microsoft.com/office/drawing/2014/main" id="{00000000-0008-0000-0200-00004F000000}"/>
            </a:ext>
          </a:extLst>
        </xdr:cNvPr>
        <xdr:cNvCxnSpPr/>
      </xdr:nvCxnSpPr>
      <xdr:spPr>
        <a:xfrm>
          <a:off x="55862113" y="9605493"/>
          <a:ext cx="5204045" cy="215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669804</xdr:colOff>
      <xdr:row>13</xdr:row>
      <xdr:rowOff>80493</xdr:rowOff>
    </xdr:from>
    <xdr:to>
      <xdr:col>58</xdr:col>
      <xdr:colOff>697605</xdr:colOff>
      <xdr:row>13</xdr:row>
      <xdr:rowOff>617113</xdr:rowOff>
    </xdr:to>
    <xdr:cxnSp macro="">
      <xdr:nvCxnSpPr>
        <xdr:cNvPr id="80" name="Conector recto de flecha 79">
          <a:extLst>
            <a:ext uri="{FF2B5EF4-FFF2-40B4-BE49-F238E27FC236}">
              <a16:creationId xmlns:a16="http://schemas.microsoft.com/office/drawing/2014/main" id="{00000000-0008-0000-0200-000050000000}"/>
            </a:ext>
          </a:extLst>
        </xdr:cNvPr>
        <xdr:cNvCxnSpPr/>
      </xdr:nvCxnSpPr>
      <xdr:spPr>
        <a:xfrm flipH="1">
          <a:off x="55847727" y="9618908"/>
          <a:ext cx="27801" cy="536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375634</xdr:colOff>
      <xdr:row>12</xdr:row>
      <xdr:rowOff>26831</xdr:rowOff>
    </xdr:from>
    <xdr:to>
      <xdr:col>62</xdr:col>
      <xdr:colOff>400326</xdr:colOff>
      <xdr:row>13</xdr:row>
      <xdr:rowOff>289891</xdr:rowOff>
    </xdr:to>
    <xdr:cxnSp macro="">
      <xdr:nvCxnSpPr>
        <xdr:cNvPr id="81" name="Conector recto de flecha 80">
          <a:extLst>
            <a:ext uri="{FF2B5EF4-FFF2-40B4-BE49-F238E27FC236}">
              <a16:creationId xmlns:a16="http://schemas.microsoft.com/office/drawing/2014/main" id="{00000000-0008-0000-0200-000051000000}"/>
            </a:ext>
          </a:extLst>
        </xdr:cNvPr>
        <xdr:cNvCxnSpPr/>
      </xdr:nvCxnSpPr>
      <xdr:spPr>
        <a:xfrm>
          <a:off x="55137676" y="8626162"/>
          <a:ext cx="24692" cy="12021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1447977</xdr:colOff>
      <xdr:row>13</xdr:row>
      <xdr:rowOff>153819</xdr:rowOff>
    </xdr:from>
    <xdr:to>
      <xdr:col>62</xdr:col>
      <xdr:colOff>1448528</xdr:colOff>
      <xdr:row>13</xdr:row>
      <xdr:rowOff>544837</xdr:rowOff>
    </xdr:to>
    <xdr:cxnSp macro="">
      <xdr:nvCxnSpPr>
        <xdr:cNvPr id="82" name="Conector recto de flecha 81">
          <a:extLst>
            <a:ext uri="{FF2B5EF4-FFF2-40B4-BE49-F238E27FC236}">
              <a16:creationId xmlns:a16="http://schemas.microsoft.com/office/drawing/2014/main" id="{00000000-0008-0000-0200-000052000000}"/>
            </a:ext>
          </a:extLst>
        </xdr:cNvPr>
        <xdr:cNvCxnSpPr/>
      </xdr:nvCxnSpPr>
      <xdr:spPr>
        <a:xfrm>
          <a:off x="61149316" y="9644801"/>
          <a:ext cx="551" cy="3910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220869</xdr:colOff>
      <xdr:row>13</xdr:row>
      <xdr:rowOff>262283</xdr:rowOff>
    </xdr:from>
    <xdr:to>
      <xdr:col>74</xdr:col>
      <xdr:colOff>496956</xdr:colOff>
      <xdr:row>13</xdr:row>
      <xdr:rowOff>262283</xdr:rowOff>
    </xdr:to>
    <xdr:cxnSp macro="">
      <xdr:nvCxnSpPr>
        <xdr:cNvPr id="83" name="Conector recto 82">
          <a:extLst>
            <a:ext uri="{FF2B5EF4-FFF2-40B4-BE49-F238E27FC236}">
              <a16:creationId xmlns:a16="http://schemas.microsoft.com/office/drawing/2014/main" id="{00000000-0008-0000-0200-000053000000}"/>
            </a:ext>
          </a:extLst>
        </xdr:cNvPr>
        <xdr:cNvCxnSpPr/>
      </xdr:nvCxnSpPr>
      <xdr:spPr>
        <a:xfrm>
          <a:off x="46321869" y="8053733"/>
          <a:ext cx="204773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248479</xdr:colOff>
      <xdr:row>13</xdr:row>
      <xdr:rowOff>289891</xdr:rowOff>
    </xdr:from>
    <xdr:to>
      <xdr:col>66</xdr:col>
      <xdr:colOff>248480</xdr:colOff>
      <xdr:row>13</xdr:row>
      <xdr:rowOff>662609</xdr:rowOff>
    </xdr:to>
    <xdr:cxnSp macro="">
      <xdr:nvCxnSpPr>
        <xdr:cNvPr id="84" name="Conector recto de flecha 83">
          <a:extLst>
            <a:ext uri="{FF2B5EF4-FFF2-40B4-BE49-F238E27FC236}">
              <a16:creationId xmlns:a16="http://schemas.microsoft.com/office/drawing/2014/main" id="{00000000-0008-0000-0200-000054000000}"/>
            </a:ext>
          </a:extLst>
        </xdr:cNvPr>
        <xdr:cNvCxnSpPr/>
      </xdr:nvCxnSpPr>
      <xdr:spPr>
        <a:xfrm>
          <a:off x="46349479" y="808134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924891</xdr:colOff>
      <xdr:row>12</xdr:row>
      <xdr:rowOff>0</xdr:rowOff>
    </xdr:from>
    <xdr:to>
      <xdr:col>66</xdr:col>
      <xdr:colOff>952500</xdr:colOff>
      <xdr:row>13</xdr:row>
      <xdr:rowOff>303695</xdr:rowOff>
    </xdr:to>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59818905" y="8599331"/>
          <a:ext cx="27609" cy="12427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469348</xdr:colOff>
      <xdr:row>13</xdr:row>
      <xdr:rowOff>276087</xdr:rowOff>
    </xdr:from>
    <xdr:to>
      <xdr:col>74</xdr:col>
      <xdr:colOff>469899</xdr:colOff>
      <xdr:row>13</xdr:row>
      <xdr:rowOff>663161</xdr:rowOff>
    </xdr:to>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a:off x="48341998" y="806753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575078</xdr:colOff>
      <xdr:row>6</xdr:row>
      <xdr:rowOff>534831</xdr:rowOff>
    </xdr:from>
    <xdr:to>
      <xdr:col>101</xdr:col>
      <xdr:colOff>751267</xdr:colOff>
      <xdr:row>6</xdr:row>
      <xdr:rowOff>534831</xdr:rowOff>
    </xdr:to>
    <xdr:cxnSp macro="">
      <xdr:nvCxnSpPr>
        <xdr:cNvPr id="87" name="Conector recto 86">
          <a:extLst>
            <a:ext uri="{FF2B5EF4-FFF2-40B4-BE49-F238E27FC236}">
              <a16:creationId xmlns:a16="http://schemas.microsoft.com/office/drawing/2014/main" id="{00000000-0008-0000-0200-000057000000}"/>
            </a:ext>
          </a:extLst>
        </xdr:cNvPr>
        <xdr:cNvCxnSpPr/>
      </xdr:nvCxnSpPr>
      <xdr:spPr>
        <a:xfrm>
          <a:off x="4358247" y="2453246"/>
          <a:ext cx="9639210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544949</xdr:colOff>
      <xdr:row>6</xdr:row>
      <xdr:rowOff>489122</xdr:rowOff>
    </xdr:from>
    <xdr:to>
      <xdr:col>6</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a:off x="4173011" y="2736594"/>
          <a:ext cx="14440" cy="1014674"/>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489121</xdr:colOff>
      <xdr:row>6</xdr:row>
      <xdr:rowOff>566352</xdr:rowOff>
    </xdr:from>
    <xdr:to>
      <xdr:col>19</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200-000059000000}"/>
            </a:ext>
          </a:extLst>
        </xdr:cNvPr>
        <xdr:cNvCxnSpPr/>
      </xdr:nvCxnSpPr>
      <xdr:spPr>
        <a:xfrm>
          <a:off x="16872121" y="28237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634998</xdr:colOff>
      <xdr:row>8</xdr:row>
      <xdr:rowOff>435870</xdr:rowOff>
    </xdr:from>
    <xdr:to>
      <xdr:col>80</xdr:col>
      <xdr:colOff>1008530</xdr:colOff>
      <xdr:row>8</xdr:row>
      <xdr:rowOff>435870</xdr:rowOff>
    </xdr:to>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5304748" y="5084070"/>
          <a:ext cx="26814932"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627256</xdr:colOff>
      <xdr:row>8</xdr:row>
      <xdr:rowOff>371707</xdr:rowOff>
    </xdr:from>
    <xdr:to>
      <xdr:col>29</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a:off x="25297006" y="50199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720183</xdr:colOff>
      <xdr:row>8</xdr:row>
      <xdr:rowOff>418170</xdr:rowOff>
    </xdr:from>
    <xdr:to>
      <xdr:col>42</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200-00005C000000}"/>
            </a:ext>
          </a:extLst>
        </xdr:cNvPr>
        <xdr:cNvCxnSpPr/>
      </xdr:nvCxnSpPr>
      <xdr:spPr>
        <a:xfrm>
          <a:off x="32295558" y="50663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696951</xdr:colOff>
      <xdr:row>8</xdr:row>
      <xdr:rowOff>418171</xdr:rowOff>
    </xdr:from>
    <xdr:to>
      <xdr:col>49</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200-00005D000000}"/>
            </a:ext>
          </a:extLst>
        </xdr:cNvPr>
        <xdr:cNvCxnSpPr/>
      </xdr:nvCxnSpPr>
      <xdr:spPr>
        <a:xfrm>
          <a:off x="37977801" y="50663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627256</xdr:colOff>
      <xdr:row>8</xdr:row>
      <xdr:rowOff>441402</xdr:rowOff>
    </xdr:from>
    <xdr:to>
      <xdr:col>64</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200-00005E000000}"/>
            </a:ext>
          </a:extLst>
        </xdr:cNvPr>
        <xdr:cNvCxnSpPr/>
      </xdr:nvCxnSpPr>
      <xdr:spPr>
        <a:xfrm>
          <a:off x="45089956" y="50896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1014502</xdr:colOff>
      <xdr:row>8</xdr:row>
      <xdr:rowOff>419995</xdr:rowOff>
    </xdr:from>
    <xdr:to>
      <xdr:col>80</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200-00005F000000}"/>
            </a:ext>
          </a:extLst>
        </xdr:cNvPr>
        <xdr:cNvCxnSpPr/>
      </xdr:nvCxnSpPr>
      <xdr:spPr>
        <a:xfrm>
          <a:off x="56983402" y="50681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673719</xdr:colOff>
      <xdr:row>6</xdr:row>
      <xdr:rowOff>511097</xdr:rowOff>
    </xdr:from>
    <xdr:to>
      <xdr:col>44</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200-000060000000}"/>
            </a:ext>
          </a:extLst>
        </xdr:cNvPr>
        <xdr:cNvCxnSpPr/>
      </xdr:nvCxnSpPr>
      <xdr:spPr>
        <a:xfrm>
          <a:off x="34525569" y="27685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746032</xdr:colOff>
      <xdr:row>6</xdr:row>
      <xdr:rowOff>576867</xdr:rowOff>
    </xdr:from>
    <xdr:to>
      <xdr:col>101</xdr:col>
      <xdr:colOff>746032</xdr:colOff>
      <xdr:row>7</xdr:row>
      <xdr:rowOff>92598</xdr:rowOff>
    </xdr:to>
    <xdr:cxnSp macro="">
      <xdr:nvCxnSpPr>
        <xdr:cNvPr id="97" name="Conector recto de flecha 96">
          <a:extLst>
            <a:ext uri="{FF2B5EF4-FFF2-40B4-BE49-F238E27FC236}">
              <a16:creationId xmlns:a16="http://schemas.microsoft.com/office/drawing/2014/main" id="{00000000-0008-0000-0200-000061000000}"/>
            </a:ext>
          </a:extLst>
        </xdr:cNvPr>
        <xdr:cNvCxnSpPr/>
      </xdr:nvCxnSpPr>
      <xdr:spPr>
        <a:xfrm>
          <a:off x="100745117" y="2495282"/>
          <a:ext cx="0" cy="95118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557561</xdr:colOff>
      <xdr:row>8</xdr:row>
      <xdr:rowOff>464634</xdr:rowOff>
    </xdr:from>
    <xdr:to>
      <xdr:col>110</xdr:col>
      <xdr:colOff>627257</xdr:colOff>
      <xdr:row>8</xdr:row>
      <xdr:rowOff>464634</xdr:rowOff>
    </xdr:to>
    <xdr:cxnSp macro="">
      <xdr:nvCxnSpPr>
        <xdr:cNvPr id="98" name="Conector recto 97">
          <a:extLst>
            <a:ext uri="{FF2B5EF4-FFF2-40B4-BE49-F238E27FC236}">
              <a16:creationId xmlns:a16="http://schemas.microsoft.com/office/drawing/2014/main" id="{00000000-0008-0000-0200-000062000000}"/>
            </a:ext>
          </a:extLst>
        </xdr:cNvPr>
        <xdr:cNvCxnSpPr/>
      </xdr:nvCxnSpPr>
      <xdr:spPr>
        <a:xfrm>
          <a:off x="56802686" y="5112834"/>
          <a:ext cx="9985221"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580793</xdr:colOff>
      <xdr:row>8</xdr:row>
      <xdr:rowOff>464634</xdr:rowOff>
    </xdr:from>
    <xdr:to>
      <xdr:col>88</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200-000063000000}"/>
            </a:ext>
          </a:extLst>
        </xdr:cNvPr>
        <xdr:cNvCxnSpPr/>
      </xdr:nvCxnSpPr>
      <xdr:spPr>
        <a:xfrm>
          <a:off x="56825918" y="51128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882805</xdr:colOff>
      <xdr:row>8</xdr:row>
      <xdr:rowOff>487866</xdr:rowOff>
    </xdr:from>
    <xdr:to>
      <xdr:col>101</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200-000064000000}"/>
            </a:ext>
          </a:extLst>
        </xdr:cNvPr>
        <xdr:cNvCxnSpPr/>
      </xdr:nvCxnSpPr>
      <xdr:spPr>
        <a:xfrm>
          <a:off x="62109505" y="51360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664558</xdr:colOff>
      <xdr:row>7</xdr:row>
      <xdr:rowOff>941703</xdr:rowOff>
    </xdr:from>
    <xdr:to>
      <xdr:col>101</xdr:col>
      <xdr:colOff>664558</xdr:colOff>
      <xdr:row>8</xdr:row>
      <xdr:rowOff>407374</xdr:rowOff>
    </xdr:to>
    <xdr:cxnSp macro="">
      <xdr:nvCxnSpPr>
        <xdr:cNvPr id="101" name="Conector recto de flecha 100">
          <a:extLst>
            <a:ext uri="{FF2B5EF4-FFF2-40B4-BE49-F238E27FC236}">
              <a16:creationId xmlns:a16="http://schemas.microsoft.com/office/drawing/2014/main" id="{00000000-0008-0000-0200-000065000000}"/>
            </a:ext>
          </a:extLst>
        </xdr:cNvPr>
        <xdr:cNvCxnSpPr/>
      </xdr:nvCxnSpPr>
      <xdr:spPr>
        <a:xfrm>
          <a:off x="100663643" y="429557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110</xdr:col>
      <xdr:colOff>599842</xdr:colOff>
      <xdr:row>8</xdr:row>
      <xdr:rowOff>441403</xdr:rowOff>
    </xdr:from>
    <xdr:to>
      <xdr:col>110</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200-000066000000}"/>
            </a:ext>
          </a:extLst>
        </xdr:cNvPr>
        <xdr:cNvCxnSpPr/>
      </xdr:nvCxnSpPr>
      <xdr:spPr>
        <a:xfrm>
          <a:off x="73818517" y="50896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696951</xdr:colOff>
      <xdr:row>8</xdr:row>
      <xdr:rowOff>46463</xdr:rowOff>
    </xdr:from>
    <xdr:to>
      <xdr:col>44</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200-000067000000}"/>
            </a:ext>
          </a:extLst>
        </xdr:cNvPr>
        <xdr:cNvCxnSpPr/>
      </xdr:nvCxnSpPr>
      <xdr:spPr>
        <a:xfrm>
          <a:off x="34548801" y="46946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563451</xdr:colOff>
      <xdr:row>10</xdr:row>
      <xdr:rowOff>13415</xdr:rowOff>
    </xdr:from>
    <xdr:to>
      <xdr:col>12</xdr:col>
      <xdr:colOff>943884</xdr:colOff>
      <xdr:row>10</xdr:row>
      <xdr:rowOff>1121534</xdr:rowOff>
    </xdr:to>
    <xdr:grpSp>
      <xdr:nvGrpSpPr>
        <xdr:cNvPr id="104" name="Grupo 103">
          <a:extLst>
            <a:ext uri="{FF2B5EF4-FFF2-40B4-BE49-F238E27FC236}">
              <a16:creationId xmlns:a16="http://schemas.microsoft.com/office/drawing/2014/main" id="{00000000-0008-0000-0200-000068000000}"/>
            </a:ext>
          </a:extLst>
        </xdr:cNvPr>
        <xdr:cNvGrpSpPr/>
      </xdr:nvGrpSpPr>
      <xdr:grpSpPr>
        <a:xfrm>
          <a:off x="11942651" y="6642815"/>
          <a:ext cx="4596833" cy="1108119"/>
          <a:chOff x="1524000" y="3930316"/>
          <a:chExt cx="3469105" cy="581526"/>
        </a:xfrm>
      </xdr:grpSpPr>
      <xdr:cxnSp macro="">
        <xdr:nvCxnSpPr>
          <xdr:cNvPr id="105" name="Conector recto 104">
            <a:extLst>
              <a:ext uri="{FF2B5EF4-FFF2-40B4-BE49-F238E27FC236}">
                <a16:creationId xmlns:a16="http://schemas.microsoft.com/office/drawing/2014/main" id="{00000000-0008-0000-0200-00006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8" name="Conector recto de flecha 107">
            <a:extLst>
              <a:ext uri="{FF2B5EF4-FFF2-40B4-BE49-F238E27FC236}">
                <a16:creationId xmlns:a16="http://schemas.microsoft.com/office/drawing/2014/main" id="{00000000-0008-0000-0200-00006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97</xdr:col>
      <xdr:colOff>93908</xdr:colOff>
      <xdr:row>16</xdr:row>
      <xdr:rowOff>40246</xdr:rowOff>
    </xdr:from>
    <xdr:to>
      <xdr:col>106</xdr:col>
      <xdr:colOff>4799</xdr:colOff>
      <xdr:row>18</xdr:row>
      <xdr:rowOff>115372</xdr:rowOff>
    </xdr:to>
    <xdr:grpSp>
      <xdr:nvGrpSpPr>
        <xdr:cNvPr id="109" name="Grupo 108">
          <a:extLst>
            <a:ext uri="{FF2B5EF4-FFF2-40B4-BE49-F238E27FC236}">
              <a16:creationId xmlns:a16="http://schemas.microsoft.com/office/drawing/2014/main" id="{00000000-0008-0000-0200-00006D000000}"/>
            </a:ext>
          </a:extLst>
        </xdr:cNvPr>
        <xdr:cNvGrpSpPr/>
      </xdr:nvGrpSpPr>
      <xdr:grpSpPr>
        <a:xfrm>
          <a:off x="113911308" y="11241646"/>
          <a:ext cx="9029491" cy="1116526"/>
          <a:chOff x="1524000" y="3930316"/>
          <a:chExt cx="3469105" cy="581526"/>
        </a:xfrm>
      </xdr:grpSpPr>
      <xdr:cxnSp macro="">
        <xdr:nvCxnSpPr>
          <xdr:cNvPr id="110" name="Conector recto 109">
            <a:extLst>
              <a:ext uri="{FF2B5EF4-FFF2-40B4-BE49-F238E27FC236}">
                <a16:creationId xmlns:a16="http://schemas.microsoft.com/office/drawing/2014/main" id="{00000000-0008-0000-0200-00006E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1" name="Conector recto de flecha 110">
            <a:extLst>
              <a:ext uri="{FF2B5EF4-FFF2-40B4-BE49-F238E27FC236}">
                <a16:creationId xmlns:a16="http://schemas.microsoft.com/office/drawing/2014/main" id="{00000000-0008-0000-0200-00006F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2" name="Conector recto de flecha 111">
            <a:extLst>
              <a:ext uri="{FF2B5EF4-FFF2-40B4-BE49-F238E27FC236}">
                <a16:creationId xmlns:a16="http://schemas.microsoft.com/office/drawing/2014/main" id="{00000000-0008-0000-0200-000070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3" name="Conector recto de flecha 112">
            <a:extLst>
              <a:ext uri="{FF2B5EF4-FFF2-40B4-BE49-F238E27FC236}">
                <a16:creationId xmlns:a16="http://schemas.microsoft.com/office/drawing/2014/main" id="{00000000-0008-0000-0200-000071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724437</xdr:colOff>
      <xdr:row>10</xdr:row>
      <xdr:rowOff>697606</xdr:rowOff>
    </xdr:from>
    <xdr:to>
      <xdr:col>31</xdr:col>
      <xdr:colOff>743826</xdr:colOff>
      <xdr:row>11</xdr:row>
      <xdr:rowOff>62163</xdr:rowOff>
    </xdr:to>
    <xdr:cxnSp macro="">
      <xdr:nvCxnSpPr>
        <xdr:cNvPr id="114" name="Conector recto de flecha 113">
          <a:extLst>
            <a:ext uri="{FF2B5EF4-FFF2-40B4-BE49-F238E27FC236}">
              <a16:creationId xmlns:a16="http://schemas.microsoft.com/office/drawing/2014/main" id="{00000000-0008-0000-0200-000072000000}"/>
            </a:ext>
          </a:extLst>
        </xdr:cNvPr>
        <xdr:cNvCxnSpPr/>
      </xdr:nvCxnSpPr>
      <xdr:spPr>
        <a:xfrm>
          <a:off x="30372676" y="7230951"/>
          <a:ext cx="19389" cy="4914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724437</xdr:colOff>
      <xdr:row>10</xdr:row>
      <xdr:rowOff>697606</xdr:rowOff>
    </xdr:from>
    <xdr:to>
      <xdr:col>27</xdr:col>
      <xdr:colOff>743826</xdr:colOff>
      <xdr:row>11</xdr:row>
      <xdr:rowOff>62163</xdr:rowOff>
    </xdr:to>
    <xdr:cxnSp macro="">
      <xdr:nvCxnSpPr>
        <xdr:cNvPr id="115" name="Conector recto de flecha 114">
          <a:extLst>
            <a:ext uri="{FF2B5EF4-FFF2-40B4-BE49-F238E27FC236}">
              <a16:creationId xmlns:a16="http://schemas.microsoft.com/office/drawing/2014/main" id="{00000000-0008-0000-0200-000073000000}"/>
            </a:ext>
          </a:extLst>
        </xdr:cNvPr>
        <xdr:cNvCxnSpPr/>
      </xdr:nvCxnSpPr>
      <xdr:spPr>
        <a:xfrm>
          <a:off x="30506831" y="7230951"/>
          <a:ext cx="19389" cy="4914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724437</xdr:colOff>
      <xdr:row>10</xdr:row>
      <xdr:rowOff>697606</xdr:rowOff>
    </xdr:from>
    <xdr:to>
      <xdr:col>33</xdr:col>
      <xdr:colOff>743826</xdr:colOff>
      <xdr:row>11</xdr:row>
      <xdr:rowOff>62163</xdr:rowOff>
    </xdr:to>
    <xdr:cxnSp macro="">
      <xdr:nvCxnSpPr>
        <xdr:cNvPr id="116" name="Conector recto de flecha 115">
          <a:extLst>
            <a:ext uri="{FF2B5EF4-FFF2-40B4-BE49-F238E27FC236}">
              <a16:creationId xmlns:a16="http://schemas.microsoft.com/office/drawing/2014/main" id="{00000000-0008-0000-0200-000074000000}"/>
            </a:ext>
          </a:extLst>
        </xdr:cNvPr>
        <xdr:cNvCxnSpPr/>
      </xdr:nvCxnSpPr>
      <xdr:spPr>
        <a:xfrm>
          <a:off x="30506831" y="7230951"/>
          <a:ext cx="19389" cy="4914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965915</xdr:colOff>
      <xdr:row>13</xdr:row>
      <xdr:rowOff>93909</xdr:rowOff>
    </xdr:from>
    <xdr:to>
      <xdr:col>60</xdr:col>
      <xdr:colOff>965916</xdr:colOff>
      <xdr:row>14</xdr:row>
      <xdr:rowOff>13415</xdr:rowOff>
    </xdr:to>
    <xdr:cxnSp macro="">
      <xdr:nvCxnSpPr>
        <xdr:cNvPr id="15" name="Conector recto de flecha 14">
          <a:extLst>
            <a:ext uri="{FF2B5EF4-FFF2-40B4-BE49-F238E27FC236}">
              <a16:creationId xmlns:a16="http://schemas.microsoft.com/office/drawing/2014/main" id="{00000000-0008-0000-0200-00000F000000}"/>
            </a:ext>
          </a:extLst>
        </xdr:cNvPr>
        <xdr:cNvCxnSpPr/>
      </xdr:nvCxnSpPr>
      <xdr:spPr>
        <a:xfrm>
          <a:off x="58384225" y="9632324"/>
          <a:ext cx="1"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751267</xdr:colOff>
      <xdr:row>10</xdr:row>
      <xdr:rowOff>523204</xdr:rowOff>
    </xdr:from>
    <xdr:to>
      <xdr:col>68</xdr:col>
      <xdr:colOff>764683</xdr:colOff>
      <xdr:row>11</xdr:row>
      <xdr:rowOff>13416</xdr:rowOff>
    </xdr:to>
    <xdr:cxnSp macro="">
      <xdr:nvCxnSpPr>
        <xdr:cNvPr id="17" name="Conector recto de flecha 16">
          <a:extLst>
            <a:ext uri="{FF2B5EF4-FFF2-40B4-BE49-F238E27FC236}">
              <a16:creationId xmlns:a16="http://schemas.microsoft.com/office/drawing/2014/main" id="{00000000-0008-0000-0200-000011000000}"/>
            </a:ext>
          </a:extLst>
        </xdr:cNvPr>
        <xdr:cNvCxnSpPr/>
      </xdr:nvCxnSpPr>
      <xdr:spPr>
        <a:xfrm>
          <a:off x="62006408" y="7056549"/>
          <a:ext cx="13416" cy="6171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1140317</xdr:colOff>
      <xdr:row>10</xdr:row>
      <xdr:rowOff>509789</xdr:rowOff>
    </xdr:from>
    <xdr:to>
      <xdr:col>68</xdr:col>
      <xdr:colOff>778098</xdr:colOff>
      <xdr:row>10</xdr:row>
      <xdr:rowOff>509789</xdr:rowOff>
    </xdr:to>
    <xdr:cxnSp macro="">
      <xdr:nvCxnSpPr>
        <xdr:cNvPr id="119" name="Conector recto de flecha 118">
          <a:extLst>
            <a:ext uri="{FF2B5EF4-FFF2-40B4-BE49-F238E27FC236}">
              <a16:creationId xmlns:a16="http://schemas.microsoft.com/office/drawing/2014/main" id="{00000000-0008-0000-0200-000077000000}"/>
            </a:ext>
          </a:extLst>
        </xdr:cNvPr>
        <xdr:cNvCxnSpPr/>
      </xdr:nvCxnSpPr>
      <xdr:spPr>
        <a:xfrm>
          <a:off x="60034331" y="7043134"/>
          <a:ext cx="199890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751267</xdr:colOff>
      <xdr:row>13</xdr:row>
      <xdr:rowOff>295141</xdr:rowOff>
    </xdr:from>
    <xdr:to>
      <xdr:col>68</xdr:col>
      <xdr:colOff>751267</xdr:colOff>
      <xdr:row>14</xdr:row>
      <xdr:rowOff>13415</xdr:rowOff>
    </xdr:to>
    <xdr:cxnSp macro="">
      <xdr:nvCxnSpPr>
        <xdr:cNvPr id="122" name="Conector recto de flecha 121">
          <a:extLst>
            <a:ext uri="{FF2B5EF4-FFF2-40B4-BE49-F238E27FC236}">
              <a16:creationId xmlns:a16="http://schemas.microsoft.com/office/drawing/2014/main" id="{00000000-0008-0000-0200-00007A000000}"/>
            </a:ext>
          </a:extLst>
        </xdr:cNvPr>
        <xdr:cNvCxnSpPr/>
      </xdr:nvCxnSpPr>
      <xdr:spPr>
        <a:xfrm>
          <a:off x="62006408" y="8894472"/>
          <a:ext cx="0" cy="38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912253</xdr:colOff>
      <xdr:row>13</xdr:row>
      <xdr:rowOff>268310</xdr:rowOff>
    </xdr:from>
    <xdr:to>
      <xdr:col>70</xdr:col>
      <xdr:colOff>912253</xdr:colOff>
      <xdr:row>13</xdr:row>
      <xdr:rowOff>657359</xdr:rowOff>
    </xdr:to>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a:off x="64018732" y="8867641"/>
          <a:ext cx="0" cy="38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724437</xdr:colOff>
      <xdr:row>13</xdr:row>
      <xdr:rowOff>295141</xdr:rowOff>
    </xdr:from>
    <xdr:to>
      <xdr:col>72</xdr:col>
      <xdr:colOff>724437</xdr:colOff>
      <xdr:row>14</xdr:row>
      <xdr:rowOff>13415</xdr:rowOff>
    </xdr:to>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a:off x="65735916" y="8894472"/>
          <a:ext cx="0" cy="38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965916</xdr:colOff>
      <xdr:row>10</xdr:row>
      <xdr:rowOff>550035</xdr:rowOff>
    </xdr:from>
    <xdr:to>
      <xdr:col>53</xdr:col>
      <xdr:colOff>979331</xdr:colOff>
      <xdr:row>11</xdr:row>
      <xdr:rowOff>13415</xdr:rowOff>
    </xdr:to>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51287430" y="7083380"/>
          <a:ext cx="13415"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737852</xdr:colOff>
      <xdr:row>10</xdr:row>
      <xdr:rowOff>563451</xdr:rowOff>
    </xdr:from>
    <xdr:to>
      <xdr:col>53</xdr:col>
      <xdr:colOff>992747</xdr:colOff>
      <xdr:row>10</xdr:row>
      <xdr:rowOff>563451</xdr:rowOff>
    </xdr:to>
    <xdr:cxnSp macro="">
      <xdr:nvCxnSpPr>
        <xdr:cNvPr id="130" name="Conector recto 129">
          <a:extLst>
            <a:ext uri="{FF2B5EF4-FFF2-40B4-BE49-F238E27FC236}">
              <a16:creationId xmlns:a16="http://schemas.microsoft.com/office/drawing/2014/main" id="{00000000-0008-0000-0200-000082000000}"/>
            </a:ext>
          </a:extLst>
        </xdr:cNvPr>
        <xdr:cNvCxnSpPr/>
      </xdr:nvCxnSpPr>
      <xdr:spPr>
        <a:xfrm>
          <a:off x="48993380" y="7096796"/>
          <a:ext cx="232088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965916</xdr:colOff>
      <xdr:row>10</xdr:row>
      <xdr:rowOff>550035</xdr:rowOff>
    </xdr:from>
    <xdr:to>
      <xdr:col>55</xdr:col>
      <xdr:colOff>979331</xdr:colOff>
      <xdr:row>11</xdr:row>
      <xdr:rowOff>13415</xdr:rowOff>
    </xdr:to>
    <xdr:cxnSp macro="">
      <xdr:nvCxnSpPr>
        <xdr:cNvPr id="135" name="Conector recto de flecha 134">
          <a:extLst>
            <a:ext uri="{FF2B5EF4-FFF2-40B4-BE49-F238E27FC236}">
              <a16:creationId xmlns:a16="http://schemas.microsoft.com/office/drawing/2014/main" id="{00000000-0008-0000-0200-000087000000}"/>
            </a:ext>
          </a:extLst>
        </xdr:cNvPr>
        <xdr:cNvCxnSpPr/>
      </xdr:nvCxnSpPr>
      <xdr:spPr>
        <a:xfrm flipH="1">
          <a:off x="51569155" y="7083380"/>
          <a:ext cx="13415"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1006162</xdr:colOff>
      <xdr:row>10</xdr:row>
      <xdr:rowOff>550035</xdr:rowOff>
    </xdr:from>
    <xdr:to>
      <xdr:col>55</xdr:col>
      <xdr:colOff>952500</xdr:colOff>
      <xdr:row>10</xdr:row>
      <xdr:rowOff>550035</xdr:rowOff>
    </xdr:to>
    <xdr:cxnSp macro="">
      <xdr:nvCxnSpPr>
        <xdr:cNvPr id="137" name="Conector recto 136">
          <a:extLst>
            <a:ext uri="{FF2B5EF4-FFF2-40B4-BE49-F238E27FC236}">
              <a16:creationId xmlns:a16="http://schemas.microsoft.com/office/drawing/2014/main" id="{00000000-0008-0000-0200-000089000000}"/>
            </a:ext>
          </a:extLst>
        </xdr:cNvPr>
        <xdr:cNvCxnSpPr/>
      </xdr:nvCxnSpPr>
      <xdr:spPr>
        <a:xfrm>
          <a:off x="51327676" y="7083380"/>
          <a:ext cx="22269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965916</xdr:colOff>
      <xdr:row>10</xdr:row>
      <xdr:rowOff>550035</xdr:rowOff>
    </xdr:from>
    <xdr:to>
      <xdr:col>78</xdr:col>
      <xdr:colOff>979331</xdr:colOff>
      <xdr:row>11</xdr:row>
      <xdr:rowOff>13415</xdr:rowOff>
    </xdr:to>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51287430" y="7083380"/>
          <a:ext cx="13415"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965916</xdr:colOff>
      <xdr:row>10</xdr:row>
      <xdr:rowOff>550035</xdr:rowOff>
    </xdr:from>
    <xdr:to>
      <xdr:col>82</xdr:col>
      <xdr:colOff>979331</xdr:colOff>
      <xdr:row>11</xdr:row>
      <xdr:rowOff>13415</xdr:rowOff>
    </xdr:to>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77286655" y="7083380"/>
          <a:ext cx="13415"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965916</xdr:colOff>
      <xdr:row>10</xdr:row>
      <xdr:rowOff>550035</xdr:rowOff>
    </xdr:from>
    <xdr:to>
      <xdr:col>93</xdr:col>
      <xdr:colOff>979331</xdr:colOff>
      <xdr:row>11</xdr:row>
      <xdr:rowOff>13415</xdr:rowOff>
    </xdr:to>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81727184" y="7083380"/>
          <a:ext cx="13415"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965916</xdr:colOff>
      <xdr:row>10</xdr:row>
      <xdr:rowOff>550035</xdr:rowOff>
    </xdr:from>
    <xdr:to>
      <xdr:col>89</xdr:col>
      <xdr:colOff>979331</xdr:colOff>
      <xdr:row>11</xdr:row>
      <xdr:rowOff>13415</xdr:rowOff>
    </xdr:to>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92553486" y="7083380"/>
          <a:ext cx="13415"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965916</xdr:colOff>
      <xdr:row>10</xdr:row>
      <xdr:rowOff>550035</xdr:rowOff>
    </xdr:from>
    <xdr:to>
      <xdr:col>101</xdr:col>
      <xdr:colOff>979331</xdr:colOff>
      <xdr:row>11</xdr:row>
      <xdr:rowOff>13415</xdr:rowOff>
    </xdr:to>
    <xdr:cxnSp macro="">
      <xdr:nvCxnSpPr>
        <xdr:cNvPr id="146" name="Conector recto de flecha 145">
          <a:extLst>
            <a:ext uri="{FF2B5EF4-FFF2-40B4-BE49-F238E27FC236}">
              <a16:creationId xmlns:a16="http://schemas.microsoft.com/office/drawing/2014/main" id="{00000000-0008-0000-0200-000092000000}"/>
            </a:ext>
          </a:extLst>
        </xdr:cNvPr>
        <xdr:cNvCxnSpPr/>
      </xdr:nvCxnSpPr>
      <xdr:spPr>
        <a:xfrm flipH="1">
          <a:off x="90366761" y="7083380"/>
          <a:ext cx="13415" cy="590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925669</xdr:colOff>
      <xdr:row>10</xdr:row>
      <xdr:rowOff>375634</xdr:rowOff>
    </xdr:from>
    <xdr:to>
      <xdr:col>106</xdr:col>
      <xdr:colOff>1153733</xdr:colOff>
      <xdr:row>10</xdr:row>
      <xdr:rowOff>375634</xdr:rowOff>
    </xdr:to>
    <xdr:cxnSp macro="">
      <xdr:nvCxnSpPr>
        <xdr:cNvPr id="148" name="Conector recto 147">
          <a:extLst>
            <a:ext uri="{FF2B5EF4-FFF2-40B4-BE49-F238E27FC236}">
              <a16:creationId xmlns:a16="http://schemas.microsoft.com/office/drawing/2014/main" id="{00000000-0008-0000-0200-000094000000}"/>
            </a:ext>
          </a:extLst>
        </xdr:cNvPr>
        <xdr:cNvCxnSpPr/>
      </xdr:nvCxnSpPr>
      <xdr:spPr>
        <a:xfrm>
          <a:off x="96470810" y="6908979"/>
          <a:ext cx="6667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912253</xdr:colOff>
      <xdr:row>10</xdr:row>
      <xdr:rowOff>389049</xdr:rowOff>
    </xdr:from>
    <xdr:to>
      <xdr:col>99</xdr:col>
      <xdr:colOff>912253</xdr:colOff>
      <xdr:row>10</xdr:row>
      <xdr:rowOff>1113486</xdr:rowOff>
    </xdr:to>
    <xdr:cxnSp macro="">
      <xdr:nvCxnSpPr>
        <xdr:cNvPr id="150" name="Conector recto de flecha 149">
          <a:extLst>
            <a:ext uri="{FF2B5EF4-FFF2-40B4-BE49-F238E27FC236}">
              <a16:creationId xmlns:a16="http://schemas.microsoft.com/office/drawing/2014/main" id="{00000000-0008-0000-0200-000096000000}"/>
            </a:ext>
          </a:extLst>
        </xdr:cNvPr>
        <xdr:cNvCxnSpPr/>
      </xdr:nvCxnSpPr>
      <xdr:spPr>
        <a:xfrm>
          <a:off x="96457394" y="6922394"/>
          <a:ext cx="0" cy="724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1167148</xdr:colOff>
      <xdr:row>10</xdr:row>
      <xdr:rowOff>375634</xdr:rowOff>
    </xdr:from>
    <xdr:to>
      <xdr:col>104</xdr:col>
      <xdr:colOff>1167148</xdr:colOff>
      <xdr:row>10</xdr:row>
      <xdr:rowOff>1100071</xdr:rowOff>
    </xdr:to>
    <xdr:cxnSp macro="">
      <xdr:nvCxnSpPr>
        <xdr:cNvPr id="151" name="Conector recto de flecha 150">
          <a:extLst>
            <a:ext uri="{FF2B5EF4-FFF2-40B4-BE49-F238E27FC236}">
              <a16:creationId xmlns:a16="http://schemas.microsoft.com/office/drawing/2014/main" id="{00000000-0008-0000-0200-000097000000}"/>
            </a:ext>
          </a:extLst>
        </xdr:cNvPr>
        <xdr:cNvCxnSpPr/>
      </xdr:nvCxnSpPr>
      <xdr:spPr>
        <a:xfrm>
          <a:off x="101286972" y="6908979"/>
          <a:ext cx="0" cy="724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106</xdr:col>
      <xdr:colOff>1153732</xdr:colOff>
      <xdr:row>10</xdr:row>
      <xdr:rowOff>348803</xdr:rowOff>
    </xdr:from>
    <xdr:to>
      <xdr:col>106</xdr:col>
      <xdr:colOff>1153732</xdr:colOff>
      <xdr:row>10</xdr:row>
      <xdr:rowOff>1073240</xdr:rowOff>
    </xdr:to>
    <xdr:cxnSp macro="">
      <xdr:nvCxnSpPr>
        <xdr:cNvPr id="152" name="Conector recto de flecha 151">
          <a:extLst>
            <a:ext uri="{FF2B5EF4-FFF2-40B4-BE49-F238E27FC236}">
              <a16:creationId xmlns:a16="http://schemas.microsoft.com/office/drawing/2014/main" id="{00000000-0008-0000-0200-000098000000}"/>
            </a:ext>
          </a:extLst>
        </xdr:cNvPr>
        <xdr:cNvCxnSpPr/>
      </xdr:nvCxnSpPr>
      <xdr:spPr>
        <a:xfrm>
          <a:off x="103138309" y="6882148"/>
          <a:ext cx="0" cy="724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375634</xdr:colOff>
      <xdr:row>12</xdr:row>
      <xdr:rowOff>26831</xdr:rowOff>
    </xdr:from>
    <xdr:to>
      <xdr:col>64</xdr:col>
      <xdr:colOff>400326</xdr:colOff>
      <xdr:row>13</xdr:row>
      <xdr:rowOff>289891</xdr:rowOff>
    </xdr:to>
    <xdr:cxnSp macro="">
      <xdr:nvCxnSpPr>
        <xdr:cNvPr id="156" name="Conector recto de flecha 155">
          <a:extLst>
            <a:ext uri="{FF2B5EF4-FFF2-40B4-BE49-F238E27FC236}">
              <a16:creationId xmlns:a16="http://schemas.microsoft.com/office/drawing/2014/main" id="{00000000-0008-0000-0200-00009C000000}"/>
            </a:ext>
          </a:extLst>
        </xdr:cNvPr>
        <xdr:cNvCxnSpPr/>
      </xdr:nvCxnSpPr>
      <xdr:spPr>
        <a:xfrm>
          <a:off x="62069168" y="8632176"/>
          <a:ext cx="24692" cy="1193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375634</xdr:colOff>
      <xdr:row>12</xdr:row>
      <xdr:rowOff>26831</xdr:rowOff>
    </xdr:from>
    <xdr:to>
      <xdr:col>66</xdr:col>
      <xdr:colOff>400326</xdr:colOff>
      <xdr:row>13</xdr:row>
      <xdr:rowOff>289891</xdr:rowOff>
    </xdr:to>
    <xdr:cxnSp macro="">
      <xdr:nvCxnSpPr>
        <xdr:cNvPr id="157" name="Conector recto de flecha 156">
          <a:extLst>
            <a:ext uri="{FF2B5EF4-FFF2-40B4-BE49-F238E27FC236}">
              <a16:creationId xmlns:a16="http://schemas.microsoft.com/office/drawing/2014/main" id="{00000000-0008-0000-0200-00009D000000}"/>
            </a:ext>
          </a:extLst>
        </xdr:cNvPr>
        <xdr:cNvCxnSpPr/>
      </xdr:nvCxnSpPr>
      <xdr:spPr>
        <a:xfrm>
          <a:off x="62069168" y="8632176"/>
          <a:ext cx="24692" cy="11936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238795</xdr:colOff>
      <xdr:row>10</xdr:row>
      <xdr:rowOff>30079</xdr:rowOff>
    </xdr:from>
    <xdr:to>
      <xdr:col>6</xdr:col>
      <xdr:colOff>449347</xdr:colOff>
      <xdr:row>11</xdr:row>
      <xdr:rowOff>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47778" y="6875164"/>
          <a:ext cx="6517501" cy="1089243"/>
          <a:chOff x="1524000" y="3930316"/>
          <a:chExt cx="3469105" cy="581526"/>
        </a:xfrm>
      </xdr:grpSpPr>
      <xdr:cxnSp macro="">
        <xdr:nvCxnSpPr>
          <xdr:cNvPr id="3" name="Conector recto 2">
            <a:extLst>
              <a:ext uri="{FF2B5EF4-FFF2-40B4-BE49-F238E27FC236}">
                <a16:creationId xmlns:a16="http://schemas.microsoft.com/office/drawing/2014/main" id="{00000000-0008-0000-03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3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3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3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20975</xdr:rowOff>
    </xdr:from>
    <xdr:to>
      <xdr:col>10</xdr:col>
      <xdr:colOff>701842</xdr:colOff>
      <xdr:row>9</xdr:row>
      <xdr:rowOff>9525</xdr:rowOff>
    </xdr:to>
    <xdr:grpSp>
      <xdr:nvGrpSpPr>
        <xdr:cNvPr id="7" name="Grupo 6">
          <a:extLst>
            <a:ext uri="{FF2B5EF4-FFF2-40B4-BE49-F238E27FC236}">
              <a16:creationId xmlns:a16="http://schemas.microsoft.com/office/drawing/2014/main" id="{00000000-0008-0000-0300-000007000000}"/>
            </a:ext>
          </a:extLst>
        </xdr:cNvPr>
        <xdr:cNvGrpSpPr/>
      </xdr:nvGrpSpPr>
      <xdr:grpSpPr>
        <a:xfrm>
          <a:off x="3087030" y="4648941"/>
          <a:ext cx="9324643" cy="871092"/>
          <a:chOff x="1524000" y="3947402"/>
          <a:chExt cx="3469105" cy="564440"/>
        </a:xfrm>
      </xdr:grpSpPr>
      <xdr:cxnSp macro="">
        <xdr:nvCxnSpPr>
          <xdr:cNvPr id="8" name="Conector recto 7">
            <a:extLst>
              <a:ext uri="{FF2B5EF4-FFF2-40B4-BE49-F238E27FC236}">
                <a16:creationId xmlns:a16="http://schemas.microsoft.com/office/drawing/2014/main" id="{00000000-0008-0000-03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3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3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300-00000B000000}"/>
              </a:ext>
            </a:extLst>
          </xdr:cNvPr>
          <xdr:cNvCxnSpPr/>
        </xdr:nvCxnSpPr>
        <xdr:spPr>
          <a:xfrm>
            <a:off x="3289585" y="394740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394417</xdr:colOff>
      <xdr:row>10</xdr:row>
      <xdr:rowOff>53661</xdr:rowOff>
    </xdr:from>
    <xdr:to>
      <xdr:col>18</xdr:col>
      <xdr:colOff>935837</xdr:colOff>
      <xdr:row>11</xdr:row>
      <xdr:rowOff>34879</xdr:rowOff>
    </xdr:to>
    <xdr:grpSp>
      <xdr:nvGrpSpPr>
        <xdr:cNvPr id="12" name="Grupo 11">
          <a:extLst>
            <a:ext uri="{FF2B5EF4-FFF2-40B4-BE49-F238E27FC236}">
              <a16:creationId xmlns:a16="http://schemas.microsoft.com/office/drawing/2014/main" id="{00000000-0008-0000-0300-00000C000000}"/>
            </a:ext>
          </a:extLst>
        </xdr:cNvPr>
        <xdr:cNvGrpSpPr/>
      </xdr:nvGrpSpPr>
      <xdr:grpSpPr>
        <a:xfrm>
          <a:off x="17227298" y="6898746"/>
          <a:ext cx="4286844" cy="1100540"/>
          <a:chOff x="1524000" y="3930316"/>
          <a:chExt cx="3469105" cy="581526"/>
        </a:xfrm>
      </xdr:grpSpPr>
      <xdr:cxnSp macro="">
        <xdr:nvCxnSpPr>
          <xdr:cNvPr id="13" name="Conector recto 12">
            <a:extLst>
              <a:ext uri="{FF2B5EF4-FFF2-40B4-BE49-F238E27FC236}">
                <a16:creationId xmlns:a16="http://schemas.microsoft.com/office/drawing/2014/main" id="{00000000-0008-0000-03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3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3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3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962527</xdr:colOff>
      <xdr:row>10</xdr:row>
      <xdr:rowOff>60157</xdr:rowOff>
    </xdr:from>
    <xdr:to>
      <xdr:col>22</xdr:col>
      <xdr:colOff>962526</xdr:colOff>
      <xdr:row>11</xdr:row>
      <xdr:rowOff>30078</xdr:rowOff>
    </xdr:to>
    <xdr:grpSp>
      <xdr:nvGrpSpPr>
        <xdr:cNvPr id="17" name="Grupo 16">
          <a:extLst>
            <a:ext uri="{FF2B5EF4-FFF2-40B4-BE49-F238E27FC236}">
              <a16:creationId xmlns:a16="http://schemas.microsoft.com/office/drawing/2014/main" id="{00000000-0008-0000-0300-000011000000}"/>
            </a:ext>
          </a:extLst>
        </xdr:cNvPr>
        <xdr:cNvGrpSpPr/>
      </xdr:nvGrpSpPr>
      <xdr:grpSpPr>
        <a:xfrm>
          <a:off x="24941849" y="6905242"/>
          <a:ext cx="3723897" cy="1089243"/>
          <a:chOff x="1524000" y="3930316"/>
          <a:chExt cx="3469105" cy="581526"/>
        </a:xfrm>
      </xdr:grpSpPr>
      <xdr:cxnSp macro="">
        <xdr:nvCxnSpPr>
          <xdr:cNvPr id="18" name="Conector recto 17">
            <a:extLst>
              <a:ext uri="{FF2B5EF4-FFF2-40B4-BE49-F238E27FC236}">
                <a16:creationId xmlns:a16="http://schemas.microsoft.com/office/drawing/2014/main" id="{00000000-0008-0000-0300-00001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 name="Conector recto de flecha 18">
            <a:extLst>
              <a:ext uri="{FF2B5EF4-FFF2-40B4-BE49-F238E27FC236}">
                <a16:creationId xmlns:a16="http://schemas.microsoft.com/office/drawing/2014/main" id="{00000000-0008-0000-0300-00001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300-00001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300-000015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501316</xdr:colOff>
      <xdr:row>8</xdr:row>
      <xdr:rowOff>10025</xdr:rowOff>
    </xdr:from>
    <xdr:to>
      <xdr:col>21</xdr:col>
      <xdr:colOff>581526</xdr:colOff>
      <xdr:row>9</xdr:row>
      <xdr:rowOff>92925</xdr:rowOff>
    </xdr:to>
    <xdr:grpSp>
      <xdr:nvGrpSpPr>
        <xdr:cNvPr id="22" name="Grupo 21">
          <a:extLst>
            <a:ext uri="{FF2B5EF4-FFF2-40B4-BE49-F238E27FC236}">
              <a16:creationId xmlns:a16="http://schemas.microsoft.com/office/drawing/2014/main" id="{00000000-0008-0000-0300-000016000000}"/>
            </a:ext>
          </a:extLst>
        </xdr:cNvPr>
        <xdr:cNvGrpSpPr/>
      </xdr:nvGrpSpPr>
      <xdr:grpSpPr>
        <a:xfrm>
          <a:off x="18905553" y="4637991"/>
          <a:ext cx="7807837" cy="965442"/>
          <a:chOff x="1524000" y="3930316"/>
          <a:chExt cx="3469105" cy="581526"/>
        </a:xfrm>
      </xdr:grpSpPr>
      <xdr:cxnSp macro="">
        <xdr:nvCxnSpPr>
          <xdr:cNvPr id="23" name="Conector recto 22">
            <a:extLst>
              <a:ext uri="{FF2B5EF4-FFF2-40B4-BE49-F238E27FC236}">
                <a16:creationId xmlns:a16="http://schemas.microsoft.com/office/drawing/2014/main" id="{00000000-0008-0000-0300-000017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Conector recto de flecha 23">
            <a:extLst>
              <a:ext uri="{FF2B5EF4-FFF2-40B4-BE49-F238E27FC236}">
                <a16:creationId xmlns:a16="http://schemas.microsoft.com/office/drawing/2014/main" id="{00000000-0008-0000-0300-000018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300-000019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300-00001A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484615</xdr:colOff>
      <xdr:row>10</xdr:row>
      <xdr:rowOff>651147</xdr:rowOff>
    </xdr:from>
    <xdr:to>
      <xdr:col>37</xdr:col>
      <xdr:colOff>812554</xdr:colOff>
      <xdr:row>10</xdr:row>
      <xdr:rowOff>1093152</xdr:rowOff>
    </xdr:to>
    <xdr:grpSp>
      <xdr:nvGrpSpPr>
        <xdr:cNvPr id="27" name="Grupo 26">
          <a:extLst>
            <a:ext uri="{FF2B5EF4-FFF2-40B4-BE49-F238E27FC236}">
              <a16:creationId xmlns:a16="http://schemas.microsoft.com/office/drawing/2014/main" id="{00000000-0008-0000-0300-00001B000000}"/>
            </a:ext>
          </a:extLst>
        </xdr:cNvPr>
        <xdr:cNvGrpSpPr/>
      </xdr:nvGrpSpPr>
      <xdr:grpSpPr>
        <a:xfrm>
          <a:off x="30856988" y="7496232"/>
          <a:ext cx="13286244" cy="442005"/>
          <a:chOff x="1524000" y="4211053"/>
          <a:chExt cx="3469105" cy="300789"/>
        </a:xfrm>
      </xdr:grpSpPr>
      <xdr:cxnSp macro="">
        <xdr:nvCxnSpPr>
          <xdr:cNvPr id="28" name="Conector recto 27">
            <a:extLst>
              <a:ext uri="{FF2B5EF4-FFF2-40B4-BE49-F238E27FC236}">
                <a16:creationId xmlns:a16="http://schemas.microsoft.com/office/drawing/2014/main" id="{00000000-0008-0000-0300-00001C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300-00001D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300-00001E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864141</xdr:colOff>
      <xdr:row>10</xdr:row>
      <xdr:rowOff>26831</xdr:rowOff>
    </xdr:from>
    <xdr:to>
      <xdr:col>29</xdr:col>
      <xdr:colOff>885423</xdr:colOff>
      <xdr:row>11</xdr:row>
      <xdr:rowOff>2005</xdr:rowOff>
    </xdr:to>
    <xdr:cxnSp macro="">
      <xdr:nvCxnSpPr>
        <xdr:cNvPr id="31" name="Conector recto de flecha 30">
          <a:extLst>
            <a:ext uri="{FF2B5EF4-FFF2-40B4-BE49-F238E27FC236}">
              <a16:creationId xmlns:a16="http://schemas.microsoft.com/office/drawing/2014/main" id="{00000000-0008-0000-0300-00001F000000}"/>
            </a:ext>
          </a:extLst>
        </xdr:cNvPr>
        <xdr:cNvCxnSpPr/>
      </xdr:nvCxnSpPr>
      <xdr:spPr>
        <a:xfrm flipH="1">
          <a:off x="30715491" y="6560981"/>
          <a:ext cx="21282" cy="10991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724437</xdr:colOff>
      <xdr:row>10</xdr:row>
      <xdr:rowOff>697606</xdr:rowOff>
    </xdr:from>
    <xdr:to>
      <xdr:col>35</xdr:col>
      <xdr:colOff>743826</xdr:colOff>
      <xdr:row>11</xdr:row>
      <xdr:rowOff>62163</xdr:rowOff>
    </xdr:to>
    <xdr:cxnSp macro="">
      <xdr:nvCxnSpPr>
        <xdr:cNvPr id="32" name="Conector recto de flecha 31">
          <a:extLst>
            <a:ext uri="{FF2B5EF4-FFF2-40B4-BE49-F238E27FC236}">
              <a16:creationId xmlns:a16="http://schemas.microsoft.com/office/drawing/2014/main" id="{00000000-0008-0000-0300-000020000000}"/>
            </a:ext>
          </a:extLst>
        </xdr:cNvPr>
        <xdr:cNvCxnSpPr/>
      </xdr:nvCxnSpPr>
      <xdr:spPr>
        <a:xfrm>
          <a:off x="36271737" y="7231756"/>
          <a:ext cx="19389" cy="4885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631659</xdr:colOff>
      <xdr:row>10</xdr:row>
      <xdr:rowOff>30079</xdr:rowOff>
    </xdr:from>
    <xdr:to>
      <xdr:col>44</xdr:col>
      <xdr:colOff>701842</xdr:colOff>
      <xdr:row>11</xdr:row>
      <xdr:rowOff>0</xdr:rowOff>
    </xdr:to>
    <xdr:grpSp>
      <xdr:nvGrpSpPr>
        <xdr:cNvPr id="33" name="Grupo 32">
          <a:extLst>
            <a:ext uri="{FF2B5EF4-FFF2-40B4-BE49-F238E27FC236}">
              <a16:creationId xmlns:a16="http://schemas.microsoft.com/office/drawing/2014/main" id="{00000000-0008-0000-0300-000021000000}"/>
            </a:ext>
          </a:extLst>
        </xdr:cNvPr>
        <xdr:cNvGrpSpPr/>
      </xdr:nvGrpSpPr>
      <xdr:grpSpPr>
        <a:xfrm>
          <a:off x="46631490" y="6875164"/>
          <a:ext cx="4698149" cy="1089243"/>
          <a:chOff x="1524000" y="3930316"/>
          <a:chExt cx="3469105" cy="581526"/>
        </a:xfrm>
      </xdr:grpSpPr>
      <xdr:cxnSp macro="">
        <xdr:nvCxnSpPr>
          <xdr:cNvPr id="34" name="Conector recto 33">
            <a:extLst>
              <a:ext uri="{FF2B5EF4-FFF2-40B4-BE49-F238E27FC236}">
                <a16:creationId xmlns:a16="http://schemas.microsoft.com/office/drawing/2014/main" id="{00000000-0008-0000-03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3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3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300-000025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795609</xdr:colOff>
      <xdr:row>10</xdr:row>
      <xdr:rowOff>632788</xdr:rowOff>
    </xdr:from>
    <xdr:to>
      <xdr:col>42</xdr:col>
      <xdr:colOff>805780</xdr:colOff>
      <xdr:row>10</xdr:row>
      <xdr:rowOff>923551</xdr:rowOff>
    </xdr:to>
    <xdr:cxnSp macro="">
      <xdr:nvCxnSpPr>
        <xdr:cNvPr id="38" name="Conector recto de flecha 37">
          <a:extLst>
            <a:ext uri="{FF2B5EF4-FFF2-40B4-BE49-F238E27FC236}">
              <a16:creationId xmlns:a16="http://schemas.microsoft.com/office/drawing/2014/main" id="{00000000-0008-0000-0300-000026000000}"/>
            </a:ext>
          </a:extLst>
        </xdr:cNvPr>
        <xdr:cNvCxnSpPr/>
      </xdr:nvCxnSpPr>
      <xdr:spPr>
        <a:xfrm flipH="1">
          <a:off x="42372234" y="7166938"/>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531395</xdr:colOff>
      <xdr:row>10</xdr:row>
      <xdr:rowOff>30079</xdr:rowOff>
    </xdr:from>
    <xdr:to>
      <xdr:col>51</xdr:col>
      <xdr:colOff>741946</xdr:colOff>
      <xdr:row>11</xdr:row>
      <xdr:rowOff>0</xdr:rowOff>
    </xdr:to>
    <xdr:grpSp>
      <xdr:nvGrpSpPr>
        <xdr:cNvPr id="39" name="Grupo 38">
          <a:extLst>
            <a:ext uri="{FF2B5EF4-FFF2-40B4-BE49-F238E27FC236}">
              <a16:creationId xmlns:a16="http://schemas.microsoft.com/office/drawing/2014/main" id="{00000000-0008-0000-0300-000027000000}"/>
            </a:ext>
          </a:extLst>
        </xdr:cNvPr>
        <xdr:cNvGrpSpPr/>
      </xdr:nvGrpSpPr>
      <xdr:grpSpPr>
        <a:xfrm>
          <a:off x="53806819" y="6875164"/>
          <a:ext cx="4967669" cy="1089243"/>
          <a:chOff x="1524000" y="3930316"/>
          <a:chExt cx="3469105" cy="581526"/>
        </a:xfrm>
      </xdr:grpSpPr>
      <xdr:cxnSp macro="">
        <xdr:nvCxnSpPr>
          <xdr:cNvPr id="40" name="Conector recto 39">
            <a:extLst>
              <a:ext uri="{FF2B5EF4-FFF2-40B4-BE49-F238E27FC236}">
                <a16:creationId xmlns:a16="http://schemas.microsoft.com/office/drawing/2014/main" id="{00000000-0008-0000-0300-00002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1" name="Conector recto de flecha 40">
            <a:extLst>
              <a:ext uri="{FF2B5EF4-FFF2-40B4-BE49-F238E27FC236}">
                <a16:creationId xmlns:a16="http://schemas.microsoft.com/office/drawing/2014/main" id="{00000000-0008-0000-0300-00002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300-00002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300-00002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651569</xdr:colOff>
      <xdr:row>10</xdr:row>
      <xdr:rowOff>619373</xdr:rowOff>
    </xdr:from>
    <xdr:to>
      <xdr:col>49</xdr:col>
      <xdr:colOff>661740</xdr:colOff>
      <xdr:row>10</xdr:row>
      <xdr:rowOff>910136</xdr:rowOff>
    </xdr:to>
    <xdr:cxnSp macro="">
      <xdr:nvCxnSpPr>
        <xdr:cNvPr id="44" name="Conector recto de flecha 43">
          <a:extLst>
            <a:ext uri="{FF2B5EF4-FFF2-40B4-BE49-F238E27FC236}">
              <a16:creationId xmlns:a16="http://schemas.microsoft.com/office/drawing/2014/main" id="{00000000-0008-0000-0300-00002C000000}"/>
            </a:ext>
          </a:extLst>
        </xdr:cNvPr>
        <xdr:cNvCxnSpPr/>
      </xdr:nvCxnSpPr>
      <xdr:spPr>
        <a:xfrm flipH="1">
          <a:off x="48771869" y="7153523"/>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896580</xdr:colOff>
      <xdr:row>9</xdr:row>
      <xdr:rowOff>1314718</xdr:rowOff>
    </xdr:from>
    <xdr:to>
      <xdr:col>66</xdr:col>
      <xdr:colOff>1147237</xdr:colOff>
      <xdr:row>10</xdr:row>
      <xdr:rowOff>1041041</xdr:rowOff>
    </xdr:to>
    <xdr:grpSp>
      <xdr:nvGrpSpPr>
        <xdr:cNvPr id="45" name="Grupo 44">
          <a:extLst>
            <a:ext uri="{FF2B5EF4-FFF2-40B4-BE49-F238E27FC236}">
              <a16:creationId xmlns:a16="http://schemas.microsoft.com/office/drawing/2014/main" id="{00000000-0008-0000-0300-00002D000000}"/>
            </a:ext>
          </a:extLst>
        </xdr:cNvPr>
        <xdr:cNvGrpSpPr/>
      </xdr:nvGrpSpPr>
      <xdr:grpSpPr>
        <a:xfrm>
          <a:off x="71865902" y="6825226"/>
          <a:ext cx="5201504" cy="1060900"/>
          <a:chOff x="1524000" y="3930316"/>
          <a:chExt cx="3469105" cy="581526"/>
        </a:xfrm>
      </xdr:grpSpPr>
      <xdr:cxnSp macro="">
        <xdr:nvCxnSpPr>
          <xdr:cNvPr id="46" name="Conector recto 45">
            <a:extLst>
              <a:ext uri="{FF2B5EF4-FFF2-40B4-BE49-F238E27FC236}">
                <a16:creationId xmlns:a16="http://schemas.microsoft.com/office/drawing/2014/main" id="{00000000-0008-0000-0300-00002E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300-00002F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300-000030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300-000031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608074</xdr:colOff>
      <xdr:row>10</xdr:row>
      <xdr:rowOff>565851</xdr:rowOff>
    </xdr:from>
    <xdr:to>
      <xdr:col>64</xdr:col>
      <xdr:colOff>618245</xdr:colOff>
      <xdr:row>10</xdr:row>
      <xdr:rowOff>856614</xdr:rowOff>
    </xdr:to>
    <xdr:cxnSp macro="">
      <xdr:nvCxnSpPr>
        <xdr:cNvPr id="50" name="Conector recto de flecha 49">
          <a:extLst>
            <a:ext uri="{FF2B5EF4-FFF2-40B4-BE49-F238E27FC236}">
              <a16:creationId xmlns:a16="http://schemas.microsoft.com/office/drawing/2014/main" id="{00000000-0008-0000-0300-000032000000}"/>
            </a:ext>
          </a:extLst>
        </xdr:cNvPr>
        <xdr:cNvCxnSpPr/>
      </xdr:nvCxnSpPr>
      <xdr:spPr>
        <a:xfrm flipH="1">
          <a:off x="64692274" y="710000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651710</xdr:colOff>
      <xdr:row>9</xdr:row>
      <xdr:rowOff>1346637</xdr:rowOff>
    </xdr:from>
    <xdr:to>
      <xdr:col>84</xdr:col>
      <xdr:colOff>842209</xdr:colOff>
      <xdr:row>11</xdr:row>
      <xdr:rowOff>10948</xdr:rowOff>
    </xdr:to>
    <xdr:grpSp>
      <xdr:nvGrpSpPr>
        <xdr:cNvPr id="51" name="Grupo 50">
          <a:extLst>
            <a:ext uri="{FF2B5EF4-FFF2-40B4-BE49-F238E27FC236}">
              <a16:creationId xmlns:a16="http://schemas.microsoft.com/office/drawing/2014/main" id="{00000000-0008-0000-0300-000033000000}"/>
            </a:ext>
          </a:extLst>
        </xdr:cNvPr>
        <xdr:cNvGrpSpPr/>
      </xdr:nvGrpSpPr>
      <xdr:grpSpPr>
        <a:xfrm>
          <a:off x="88238659" y="6844445"/>
          <a:ext cx="10135245" cy="1130910"/>
          <a:chOff x="1524000" y="3930316"/>
          <a:chExt cx="3469105" cy="581526"/>
        </a:xfrm>
      </xdr:grpSpPr>
      <xdr:cxnSp macro="">
        <xdr:nvCxnSpPr>
          <xdr:cNvPr id="52" name="Conector recto 51">
            <a:extLst>
              <a:ext uri="{FF2B5EF4-FFF2-40B4-BE49-F238E27FC236}">
                <a16:creationId xmlns:a16="http://schemas.microsoft.com/office/drawing/2014/main" id="{00000000-0008-0000-0300-000034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300-000035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300-000036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300-000037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87</xdr:col>
      <xdr:colOff>498550</xdr:colOff>
      <xdr:row>10</xdr:row>
      <xdr:rowOff>498643</xdr:rowOff>
    </xdr:from>
    <xdr:to>
      <xdr:col>95</xdr:col>
      <xdr:colOff>969786</xdr:colOff>
      <xdr:row>11</xdr:row>
      <xdr:rowOff>487</xdr:rowOff>
    </xdr:to>
    <xdr:grpSp>
      <xdr:nvGrpSpPr>
        <xdr:cNvPr id="57" name="Grupo 56">
          <a:extLst>
            <a:ext uri="{FF2B5EF4-FFF2-40B4-BE49-F238E27FC236}">
              <a16:creationId xmlns:a16="http://schemas.microsoft.com/office/drawing/2014/main" id="{00000000-0008-0000-0300-000039000000}"/>
            </a:ext>
          </a:extLst>
        </xdr:cNvPr>
        <xdr:cNvGrpSpPr/>
      </xdr:nvGrpSpPr>
      <xdr:grpSpPr>
        <a:xfrm>
          <a:off x="102033974" y="7343728"/>
          <a:ext cx="8306490" cy="621166"/>
          <a:chOff x="1524000" y="4211053"/>
          <a:chExt cx="3469105" cy="300789"/>
        </a:xfrm>
      </xdr:grpSpPr>
      <xdr:cxnSp macro="">
        <xdr:nvCxnSpPr>
          <xdr:cNvPr id="58" name="Conector recto 57">
            <a:extLst>
              <a:ext uri="{FF2B5EF4-FFF2-40B4-BE49-F238E27FC236}">
                <a16:creationId xmlns:a16="http://schemas.microsoft.com/office/drawing/2014/main" id="{00000000-0008-0000-0300-00003A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 name="Conector recto de flecha 58">
            <a:extLst>
              <a:ext uri="{FF2B5EF4-FFF2-40B4-BE49-F238E27FC236}">
                <a16:creationId xmlns:a16="http://schemas.microsoft.com/office/drawing/2014/main" id="{00000000-0008-0000-0300-00003B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300-00003C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109</xdr:col>
      <xdr:colOff>431132</xdr:colOff>
      <xdr:row>9</xdr:row>
      <xdr:rowOff>1288734</xdr:rowOff>
    </xdr:from>
    <xdr:to>
      <xdr:col>111</xdr:col>
      <xdr:colOff>802106</xdr:colOff>
      <xdr:row>11</xdr:row>
      <xdr:rowOff>31490</xdr:rowOff>
    </xdr:to>
    <xdr:grpSp>
      <xdr:nvGrpSpPr>
        <xdr:cNvPr id="62" name="Grupo 61">
          <a:extLst>
            <a:ext uri="{FF2B5EF4-FFF2-40B4-BE49-F238E27FC236}">
              <a16:creationId xmlns:a16="http://schemas.microsoft.com/office/drawing/2014/main" id="{00000000-0008-0000-0300-00003E000000}"/>
            </a:ext>
          </a:extLst>
        </xdr:cNvPr>
        <xdr:cNvGrpSpPr/>
      </xdr:nvGrpSpPr>
      <xdr:grpSpPr>
        <a:xfrm>
          <a:off x="125579946" y="6799242"/>
          <a:ext cx="3922668" cy="1196655"/>
          <a:chOff x="1524000" y="3930316"/>
          <a:chExt cx="3469105" cy="581526"/>
        </a:xfrm>
      </xdr:grpSpPr>
      <xdr:cxnSp macro="">
        <xdr:nvCxnSpPr>
          <xdr:cNvPr id="63" name="Conector recto 62">
            <a:extLst>
              <a:ext uri="{FF2B5EF4-FFF2-40B4-BE49-F238E27FC236}">
                <a16:creationId xmlns:a16="http://schemas.microsoft.com/office/drawing/2014/main" id="{00000000-0008-0000-0300-00003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4" name="Conector recto de flecha 63">
            <a:extLst>
              <a:ext uri="{FF2B5EF4-FFF2-40B4-BE49-F238E27FC236}">
                <a16:creationId xmlns:a16="http://schemas.microsoft.com/office/drawing/2014/main" id="{00000000-0008-0000-0300-00004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5" name="Conector recto de flecha 64">
            <a:extLst>
              <a:ext uri="{FF2B5EF4-FFF2-40B4-BE49-F238E27FC236}">
                <a16:creationId xmlns:a16="http://schemas.microsoft.com/office/drawing/2014/main" id="{00000000-0008-0000-0300-00004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300-00004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58</xdr:col>
      <xdr:colOff>684190</xdr:colOff>
      <xdr:row>13</xdr:row>
      <xdr:rowOff>67078</xdr:rowOff>
    </xdr:from>
    <xdr:to>
      <xdr:col>62</xdr:col>
      <xdr:colOff>1447707</xdr:colOff>
      <xdr:row>13</xdr:row>
      <xdr:rowOff>88661</xdr:rowOff>
    </xdr:to>
    <xdr:cxnSp macro="">
      <xdr:nvCxnSpPr>
        <xdr:cNvPr id="67" name="Conector recto 66">
          <a:extLst>
            <a:ext uri="{FF2B5EF4-FFF2-40B4-BE49-F238E27FC236}">
              <a16:creationId xmlns:a16="http://schemas.microsoft.com/office/drawing/2014/main" id="{00000000-0008-0000-0300-000043000000}"/>
            </a:ext>
          </a:extLst>
        </xdr:cNvPr>
        <xdr:cNvCxnSpPr/>
      </xdr:nvCxnSpPr>
      <xdr:spPr>
        <a:xfrm>
          <a:off x="57958015" y="9592078"/>
          <a:ext cx="5202167" cy="215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669804</xdr:colOff>
      <xdr:row>13</xdr:row>
      <xdr:rowOff>80493</xdr:rowOff>
    </xdr:from>
    <xdr:to>
      <xdr:col>58</xdr:col>
      <xdr:colOff>697605</xdr:colOff>
      <xdr:row>13</xdr:row>
      <xdr:rowOff>617113</xdr:rowOff>
    </xdr:to>
    <xdr:cxnSp macro="">
      <xdr:nvCxnSpPr>
        <xdr:cNvPr id="68" name="Conector recto de flecha 67">
          <a:extLst>
            <a:ext uri="{FF2B5EF4-FFF2-40B4-BE49-F238E27FC236}">
              <a16:creationId xmlns:a16="http://schemas.microsoft.com/office/drawing/2014/main" id="{00000000-0008-0000-0300-000044000000}"/>
            </a:ext>
          </a:extLst>
        </xdr:cNvPr>
        <xdr:cNvCxnSpPr/>
      </xdr:nvCxnSpPr>
      <xdr:spPr>
        <a:xfrm flipH="1">
          <a:off x="57943629" y="9605493"/>
          <a:ext cx="27801" cy="536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375634</xdr:colOff>
      <xdr:row>12</xdr:row>
      <xdr:rowOff>26831</xdr:rowOff>
    </xdr:from>
    <xdr:to>
      <xdr:col>62</xdr:col>
      <xdr:colOff>400326</xdr:colOff>
      <xdr:row>13</xdr:row>
      <xdr:rowOff>289891</xdr:rowOff>
    </xdr:to>
    <xdr:cxnSp macro="">
      <xdr:nvCxnSpPr>
        <xdr:cNvPr id="69" name="Conector recto de flecha 68">
          <a:extLst>
            <a:ext uri="{FF2B5EF4-FFF2-40B4-BE49-F238E27FC236}">
              <a16:creationId xmlns:a16="http://schemas.microsoft.com/office/drawing/2014/main" id="{00000000-0008-0000-0300-000045000000}"/>
            </a:ext>
          </a:extLst>
        </xdr:cNvPr>
        <xdr:cNvCxnSpPr/>
      </xdr:nvCxnSpPr>
      <xdr:spPr>
        <a:xfrm>
          <a:off x="62088109" y="8618381"/>
          <a:ext cx="24692" cy="11965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1447977</xdr:colOff>
      <xdr:row>13</xdr:row>
      <xdr:rowOff>153819</xdr:rowOff>
    </xdr:from>
    <xdr:to>
      <xdr:col>62</xdr:col>
      <xdr:colOff>1448528</xdr:colOff>
      <xdr:row>13</xdr:row>
      <xdr:rowOff>544837</xdr:rowOff>
    </xdr:to>
    <xdr:cxnSp macro="">
      <xdr:nvCxnSpPr>
        <xdr:cNvPr id="70" name="Conector recto de flecha 69">
          <a:extLst>
            <a:ext uri="{FF2B5EF4-FFF2-40B4-BE49-F238E27FC236}">
              <a16:creationId xmlns:a16="http://schemas.microsoft.com/office/drawing/2014/main" id="{00000000-0008-0000-0300-000046000000}"/>
            </a:ext>
          </a:extLst>
        </xdr:cNvPr>
        <xdr:cNvCxnSpPr/>
      </xdr:nvCxnSpPr>
      <xdr:spPr>
        <a:xfrm>
          <a:off x="63160452" y="9678819"/>
          <a:ext cx="551" cy="3910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220869</xdr:colOff>
      <xdr:row>13</xdr:row>
      <xdr:rowOff>262283</xdr:rowOff>
    </xdr:from>
    <xdr:to>
      <xdr:col>74</xdr:col>
      <xdr:colOff>496956</xdr:colOff>
      <xdr:row>13</xdr:row>
      <xdr:rowOff>262283</xdr:rowOff>
    </xdr:to>
    <xdr:cxnSp macro="">
      <xdr:nvCxnSpPr>
        <xdr:cNvPr id="71" name="Conector recto 70">
          <a:extLst>
            <a:ext uri="{FF2B5EF4-FFF2-40B4-BE49-F238E27FC236}">
              <a16:creationId xmlns:a16="http://schemas.microsoft.com/office/drawing/2014/main" id="{00000000-0008-0000-0300-000047000000}"/>
            </a:ext>
          </a:extLst>
        </xdr:cNvPr>
        <xdr:cNvCxnSpPr/>
      </xdr:nvCxnSpPr>
      <xdr:spPr>
        <a:xfrm>
          <a:off x="66267219" y="9787283"/>
          <a:ext cx="829613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248479</xdr:colOff>
      <xdr:row>13</xdr:row>
      <xdr:rowOff>289891</xdr:rowOff>
    </xdr:from>
    <xdr:to>
      <xdr:col>66</xdr:col>
      <xdr:colOff>248480</xdr:colOff>
      <xdr:row>13</xdr:row>
      <xdr:rowOff>662609</xdr:rowOff>
    </xdr:to>
    <xdr:cxnSp macro="">
      <xdr:nvCxnSpPr>
        <xdr:cNvPr id="72" name="Conector recto de flecha 71">
          <a:extLst>
            <a:ext uri="{FF2B5EF4-FFF2-40B4-BE49-F238E27FC236}">
              <a16:creationId xmlns:a16="http://schemas.microsoft.com/office/drawing/2014/main" id="{00000000-0008-0000-0300-000048000000}"/>
            </a:ext>
          </a:extLst>
        </xdr:cNvPr>
        <xdr:cNvCxnSpPr/>
      </xdr:nvCxnSpPr>
      <xdr:spPr>
        <a:xfrm>
          <a:off x="66294829" y="981489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924891</xdr:colOff>
      <xdr:row>12</xdr:row>
      <xdr:rowOff>0</xdr:rowOff>
    </xdr:from>
    <xdr:to>
      <xdr:col>66</xdr:col>
      <xdr:colOff>952500</xdr:colOff>
      <xdr:row>13</xdr:row>
      <xdr:rowOff>303695</xdr:rowOff>
    </xdr:to>
    <xdr:cxnSp macro="">
      <xdr:nvCxnSpPr>
        <xdr:cNvPr id="73" name="Conector recto de flecha 72">
          <a:extLst>
            <a:ext uri="{FF2B5EF4-FFF2-40B4-BE49-F238E27FC236}">
              <a16:creationId xmlns:a16="http://schemas.microsoft.com/office/drawing/2014/main" id="{00000000-0008-0000-0300-000049000000}"/>
            </a:ext>
          </a:extLst>
        </xdr:cNvPr>
        <xdr:cNvCxnSpPr/>
      </xdr:nvCxnSpPr>
      <xdr:spPr>
        <a:xfrm flipH="1">
          <a:off x="66971241" y="8591550"/>
          <a:ext cx="27609" cy="12371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469348</xdr:colOff>
      <xdr:row>13</xdr:row>
      <xdr:rowOff>276087</xdr:rowOff>
    </xdr:from>
    <xdr:to>
      <xdr:col>74</xdr:col>
      <xdr:colOff>469899</xdr:colOff>
      <xdr:row>13</xdr:row>
      <xdr:rowOff>663161</xdr:rowOff>
    </xdr:to>
    <xdr:cxnSp macro="">
      <xdr:nvCxnSpPr>
        <xdr:cNvPr id="74" name="Conector recto de flecha 73">
          <a:extLst>
            <a:ext uri="{FF2B5EF4-FFF2-40B4-BE49-F238E27FC236}">
              <a16:creationId xmlns:a16="http://schemas.microsoft.com/office/drawing/2014/main" id="{00000000-0008-0000-0300-00004A000000}"/>
            </a:ext>
          </a:extLst>
        </xdr:cNvPr>
        <xdr:cNvCxnSpPr/>
      </xdr:nvCxnSpPr>
      <xdr:spPr>
        <a:xfrm>
          <a:off x="74535748" y="980108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575078</xdr:colOff>
      <xdr:row>6</xdr:row>
      <xdr:rowOff>534831</xdr:rowOff>
    </xdr:from>
    <xdr:to>
      <xdr:col>101</xdr:col>
      <xdr:colOff>751267</xdr:colOff>
      <xdr:row>6</xdr:row>
      <xdr:rowOff>534831</xdr:rowOff>
    </xdr:to>
    <xdr:cxnSp macro="">
      <xdr:nvCxnSpPr>
        <xdr:cNvPr id="75" name="Conector recto 74">
          <a:extLst>
            <a:ext uri="{FF2B5EF4-FFF2-40B4-BE49-F238E27FC236}">
              <a16:creationId xmlns:a16="http://schemas.microsoft.com/office/drawing/2014/main" id="{00000000-0008-0000-0300-00004B000000}"/>
            </a:ext>
          </a:extLst>
        </xdr:cNvPr>
        <xdr:cNvCxnSpPr/>
      </xdr:nvCxnSpPr>
      <xdr:spPr>
        <a:xfrm>
          <a:off x="6471053" y="2449356"/>
          <a:ext cx="95264264"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544949</xdr:colOff>
      <xdr:row>6</xdr:row>
      <xdr:rowOff>489122</xdr:rowOff>
    </xdr:from>
    <xdr:to>
      <xdr:col>6</xdr:col>
      <xdr:colOff>559389</xdr:colOff>
      <xdr:row>7</xdr:row>
      <xdr:rowOff>69695</xdr:rowOff>
    </xdr:to>
    <xdr:cxnSp macro="">
      <xdr:nvCxnSpPr>
        <xdr:cNvPr id="76" name="Conector recto de flecha 75">
          <a:extLst>
            <a:ext uri="{FF2B5EF4-FFF2-40B4-BE49-F238E27FC236}">
              <a16:creationId xmlns:a16="http://schemas.microsoft.com/office/drawing/2014/main" id="{00000000-0008-0000-0300-00004C000000}"/>
            </a:ext>
          </a:extLst>
        </xdr:cNvPr>
        <xdr:cNvCxnSpPr/>
      </xdr:nvCxnSpPr>
      <xdr:spPr>
        <a:xfrm>
          <a:off x="6440924"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489121</xdr:colOff>
      <xdr:row>6</xdr:row>
      <xdr:rowOff>566352</xdr:rowOff>
    </xdr:from>
    <xdr:to>
      <xdr:col>19</xdr:col>
      <xdr:colOff>489121</xdr:colOff>
      <xdr:row>7</xdr:row>
      <xdr:rowOff>0</xdr:rowOff>
    </xdr:to>
    <xdr:cxnSp macro="">
      <xdr:nvCxnSpPr>
        <xdr:cNvPr id="77" name="Conector recto de flecha 76">
          <a:extLst>
            <a:ext uri="{FF2B5EF4-FFF2-40B4-BE49-F238E27FC236}">
              <a16:creationId xmlns:a16="http://schemas.microsoft.com/office/drawing/2014/main" id="{00000000-0008-0000-0300-00004D000000}"/>
            </a:ext>
          </a:extLst>
        </xdr:cNvPr>
        <xdr:cNvCxnSpPr/>
      </xdr:nvCxnSpPr>
      <xdr:spPr>
        <a:xfrm>
          <a:off x="1970104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634998</xdr:colOff>
      <xdr:row>8</xdr:row>
      <xdr:rowOff>435870</xdr:rowOff>
    </xdr:from>
    <xdr:to>
      <xdr:col>80</xdr:col>
      <xdr:colOff>1008530</xdr:colOff>
      <xdr:row>8</xdr:row>
      <xdr:rowOff>435870</xdr:rowOff>
    </xdr:to>
    <xdr:cxnSp macro="">
      <xdr:nvCxnSpPr>
        <xdr:cNvPr id="78" name="Conector recto 77">
          <a:extLst>
            <a:ext uri="{FF2B5EF4-FFF2-40B4-BE49-F238E27FC236}">
              <a16:creationId xmlns:a16="http://schemas.microsoft.com/office/drawing/2014/main" id="{00000000-0008-0000-0300-00004E000000}"/>
            </a:ext>
          </a:extLst>
        </xdr:cNvPr>
        <xdr:cNvCxnSpPr/>
      </xdr:nvCxnSpPr>
      <xdr:spPr>
        <a:xfrm>
          <a:off x="30486348" y="4741170"/>
          <a:ext cx="51456107"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627256</xdr:colOff>
      <xdr:row>8</xdr:row>
      <xdr:rowOff>371707</xdr:rowOff>
    </xdr:from>
    <xdr:to>
      <xdr:col>29</xdr:col>
      <xdr:colOff>627256</xdr:colOff>
      <xdr:row>9</xdr:row>
      <xdr:rowOff>23231</xdr:rowOff>
    </xdr:to>
    <xdr:cxnSp macro="">
      <xdr:nvCxnSpPr>
        <xdr:cNvPr id="79" name="Conector recto de flecha 78">
          <a:extLst>
            <a:ext uri="{FF2B5EF4-FFF2-40B4-BE49-F238E27FC236}">
              <a16:creationId xmlns:a16="http://schemas.microsoft.com/office/drawing/2014/main" id="{00000000-0008-0000-0300-00004F000000}"/>
            </a:ext>
          </a:extLst>
        </xdr:cNvPr>
        <xdr:cNvCxnSpPr/>
      </xdr:nvCxnSpPr>
      <xdr:spPr>
        <a:xfrm>
          <a:off x="3047860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720183</xdr:colOff>
      <xdr:row>8</xdr:row>
      <xdr:rowOff>418170</xdr:rowOff>
    </xdr:from>
    <xdr:to>
      <xdr:col>42</xdr:col>
      <xdr:colOff>720183</xdr:colOff>
      <xdr:row>9</xdr:row>
      <xdr:rowOff>69694</xdr:rowOff>
    </xdr:to>
    <xdr:cxnSp macro="">
      <xdr:nvCxnSpPr>
        <xdr:cNvPr id="80" name="Conector recto de flecha 79">
          <a:extLst>
            <a:ext uri="{FF2B5EF4-FFF2-40B4-BE49-F238E27FC236}">
              <a16:creationId xmlns:a16="http://schemas.microsoft.com/office/drawing/2014/main" id="{00000000-0008-0000-0300-000050000000}"/>
            </a:ext>
          </a:extLst>
        </xdr:cNvPr>
        <xdr:cNvCxnSpPr/>
      </xdr:nvCxnSpPr>
      <xdr:spPr>
        <a:xfrm>
          <a:off x="42296808"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696951</xdr:colOff>
      <xdr:row>8</xdr:row>
      <xdr:rowOff>418171</xdr:rowOff>
    </xdr:from>
    <xdr:to>
      <xdr:col>49</xdr:col>
      <xdr:colOff>696951</xdr:colOff>
      <xdr:row>9</xdr:row>
      <xdr:rowOff>69695</xdr:rowOff>
    </xdr:to>
    <xdr:cxnSp macro="">
      <xdr:nvCxnSpPr>
        <xdr:cNvPr id="81" name="Conector recto de flecha 80">
          <a:extLst>
            <a:ext uri="{FF2B5EF4-FFF2-40B4-BE49-F238E27FC236}">
              <a16:creationId xmlns:a16="http://schemas.microsoft.com/office/drawing/2014/main" id="{00000000-0008-0000-0300-000051000000}"/>
            </a:ext>
          </a:extLst>
        </xdr:cNvPr>
        <xdr:cNvCxnSpPr/>
      </xdr:nvCxnSpPr>
      <xdr:spPr>
        <a:xfrm>
          <a:off x="48817251"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627256</xdr:colOff>
      <xdr:row>8</xdr:row>
      <xdr:rowOff>441402</xdr:rowOff>
    </xdr:from>
    <xdr:to>
      <xdr:col>64</xdr:col>
      <xdr:colOff>627256</xdr:colOff>
      <xdr:row>9</xdr:row>
      <xdr:rowOff>0</xdr:rowOff>
    </xdr:to>
    <xdr:cxnSp macro="">
      <xdr:nvCxnSpPr>
        <xdr:cNvPr id="82" name="Conector recto de flecha 81">
          <a:extLst>
            <a:ext uri="{FF2B5EF4-FFF2-40B4-BE49-F238E27FC236}">
              <a16:creationId xmlns:a16="http://schemas.microsoft.com/office/drawing/2014/main" id="{00000000-0008-0000-0300-000052000000}"/>
            </a:ext>
          </a:extLst>
        </xdr:cNvPr>
        <xdr:cNvCxnSpPr/>
      </xdr:nvCxnSpPr>
      <xdr:spPr>
        <a:xfrm>
          <a:off x="64711456"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1014502</xdr:colOff>
      <xdr:row>8</xdr:row>
      <xdr:rowOff>419995</xdr:rowOff>
    </xdr:from>
    <xdr:to>
      <xdr:col>80</xdr:col>
      <xdr:colOff>1014502</xdr:colOff>
      <xdr:row>8</xdr:row>
      <xdr:rowOff>861398</xdr:rowOff>
    </xdr:to>
    <xdr:cxnSp macro="">
      <xdr:nvCxnSpPr>
        <xdr:cNvPr id="83" name="Conector recto de flecha 82">
          <a:extLst>
            <a:ext uri="{FF2B5EF4-FFF2-40B4-BE49-F238E27FC236}">
              <a16:creationId xmlns:a16="http://schemas.microsoft.com/office/drawing/2014/main" id="{00000000-0008-0000-0300-000053000000}"/>
            </a:ext>
          </a:extLst>
        </xdr:cNvPr>
        <xdr:cNvCxnSpPr/>
      </xdr:nvCxnSpPr>
      <xdr:spPr>
        <a:xfrm>
          <a:off x="81948427"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673719</xdr:colOff>
      <xdr:row>6</xdr:row>
      <xdr:rowOff>511097</xdr:rowOff>
    </xdr:from>
    <xdr:to>
      <xdr:col>44</xdr:col>
      <xdr:colOff>688159</xdr:colOff>
      <xdr:row>7</xdr:row>
      <xdr:rowOff>91670</xdr:rowOff>
    </xdr:to>
    <xdr:cxnSp macro="">
      <xdr:nvCxnSpPr>
        <xdr:cNvPr id="84" name="Conector recto de flecha 83">
          <a:extLst>
            <a:ext uri="{FF2B5EF4-FFF2-40B4-BE49-F238E27FC236}">
              <a16:creationId xmlns:a16="http://schemas.microsoft.com/office/drawing/2014/main" id="{00000000-0008-0000-0300-000054000000}"/>
            </a:ext>
          </a:extLst>
        </xdr:cNvPr>
        <xdr:cNvCxnSpPr/>
      </xdr:nvCxnSpPr>
      <xdr:spPr>
        <a:xfrm>
          <a:off x="44526819"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778877</xdr:colOff>
      <xdr:row>6</xdr:row>
      <xdr:rowOff>500229</xdr:rowOff>
    </xdr:from>
    <xdr:to>
      <xdr:col>101</xdr:col>
      <xdr:colOff>778877</xdr:colOff>
      <xdr:row>7</xdr:row>
      <xdr:rowOff>15960</xdr:rowOff>
    </xdr:to>
    <xdr:cxnSp macro="">
      <xdr:nvCxnSpPr>
        <xdr:cNvPr id="85" name="Conector recto de flecha 84">
          <a:extLst>
            <a:ext uri="{FF2B5EF4-FFF2-40B4-BE49-F238E27FC236}">
              <a16:creationId xmlns:a16="http://schemas.microsoft.com/office/drawing/2014/main" id="{00000000-0008-0000-0300-000055000000}"/>
            </a:ext>
          </a:extLst>
        </xdr:cNvPr>
        <xdr:cNvCxnSpPr/>
      </xdr:nvCxnSpPr>
      <xdr:spPr>
        <a:xfrm>
          <a:off x="102214653" y="2427126"/>
          <a:ext cx="0" cy="949955"/>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755431</xdr:colOff>
      <xdr:row>8</xdr:row>
      <xdr:rowOff>464634</xdr:rowOff>
    </xdr:from>
    <xdr:to>
      <xdr:col>110</xdr:col>
      <xdr:colOff>627257</xdr:colOff>
      <xdr:row>8</xdr:row>
      <xdr:rowOff>503620</xdr:rowOff>
    </xdr:to>
    <xdr:cxnSp macro="">
      <xdr:nvCxnSpPr>
        <xdr:cNvPr id="86" name="Conector recto 85">
          <a:extLst>
            <a:ext uri="{FF2B5EF4-FFF2-40B4-BE49-F238E27FC236}">
              <a16:creationId xmlns:a16="http://schemas.microsoft.com/office/drawing/2014/main" id="{00000000-0008-0000-0300-000056000000}"/>
            </a:ext>
          </a:extLst>
        </xdr:cNvPr>
        <xdr:cNvCxnSpPr/>
      </xdr:nvCxnSpPr>
      <xdr:spPr>
        <a:xfrm flipV="1">
          <a:off x="91363362" y="5051962"/>
          <a:ext cx="20038550" cy="38986"/>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751586</xdr:colOff>
      <xdr:row>8</xdr:row>
      <xdr:rowOff>497479</xdr:rowOff>
    </xdr:from>
    <xdr:to>
      <xdr:col>89</xdr:col>
      <xdr:colOff>751586</xdr:colOff>
      <xdr:row>9</xdr:row>
      <xdr:rowOff>32845</xdr:rowOff>
    </xdr:to>
    <xdr:cxnSp macro="">
      <xdr:nvCxnSpPr>
        <xdr:cNvPr id="87" name="Conector recto de flecha 86">
          <a:extLst>
            <a:ext uri="{FF2B5EF4-FFF2-40B4-BE49-F238E27FC236}">
              <a16:creationId xmlns:a16="http://schemas.microsoft.com/office/drawing/2014/main" id="{00000000-0008-0000-0300-000057000000}"/>
            </a:ext>
          </a:extLst>
        </xdr:cNvPr>
        <xdr:cNvCxnSpPr/>
      </xdr:nvCxnSpPr>
      <xdr:spPr>
        <a:xfrm>
          <a:off x="91359517" y="5084807"/>
          <a:ext cx="0" cy="422176"/>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882805</xdr:colOff>
      <xdr:row>8</xdr:row>
      <xdr:rowOff>487866</xdr:rowOff>
    </xdr:from>
    <xdr:to>
      <xdr:col>101</xdr:col>
      <xdr:colOff>882805</xdr:colOff>
      <xdr:row>9</xdr:row>
      <xdr:rowOff>23232</xdr:rowOff>
    </xdr:to>
    <xdr:cxnSp macro="">
      <xdr:nvCxnSpPr>
        <xdr:cNvPr id="88" name="Conector recto de flecha 87">
          <a:extLst>
            <a:ext uri="{FF2B5EF4-FFF2-40B4-BE49-F238E27FC236}">
              <a16:creationId xmlns:a16="http://schemas.microsoft.com/office/drawing/2014/main" id="{00000000-0008-0000-0300-000058000000}"/>
            </a:ext>
          </a:extLst>
        </xdr:cNvPr>
        <xdr:cNvCxnSpPr/>
      </xdr:nvCxnSpPr>
      <xdr:spPr>
        <a:xfrm>
          <a:off x="10186685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664558</xdr:colOff>
      <xdr:row>7</xdr:row>
      <xdr:rowOff>941703</xdr:rowOff>
    </xdr:from>
    <xdr:to>
      <xdr:col>101</xdr:col>
      <xdr:colOff>664558</xdr:colOff>
      <xdr:row>8</xdr:row>
      <xdr:rowOff>407374</xdr:rowOff>
    </xdr:to>
    <xdr:cxnSp macro="">
      <xdr:nvCxnSpPr>
        <xdr:cNvPr id="89" name="Conector recto de flecha 88">
          <a:extLst>
            <a:ext uri="{FF2B5EF4-FFF2-40B4-BE49-F238E27FC236}">
              <a16:creationId xmlns:a16="http://schemas.microsoft.com/office/drawing/2014/main" id="{00000000-0008-0000-0300-000059000000}"/>
            </a:ext>
          </a:extLst>
        </xdr:cNvPr>
        <xdr:cNvCxnSpPr/>
      </xdr:nvCxnSpPr>
      <xdr:spPr>
        <a:xfrm>
          <a:off x="101648608" y="42945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110</xdr:col>
      <xdr:colOff>599842</xdr:colOff>
      <xdr:row>8</xdr:row>
      <xdr:rowOff>441403</xdr:rowOff>
    </xdr:from>
    <xdr:to>
      <xdr:col>110</xdr:col>
      <xdr:colOff>599842</xdr:colOff>
      <xdr:row>8</xdr:row>
      <xdr:rowOff>859574</xdr:rowOff>
    </xdr:to>
    <xdr:cxnSp macro="">
      <xdr:nvCxnSpPr>
        <xdr:cNvPr id="90" name="Conector recto de flecha 89">
          <a:extLst>
            <a:ext uri="{FF2B5EF4-FFF2-40B4-BE49-F238E27FC236}">
              <a16:creationId xmlns:a16="http://schemas.microsoft.com/office/drawing/2014/main" id="{00000000-0008-0000-0300-00005A000000}"/>
            </a:ext>
          </a:extLst>
        </xdr:cNvPr>
        <xdr:cNvCxnSpPr/>
      </xdr:nvCxnSpPr>
      <xdr:spPr>
        <a:xfrm>
          <a:off x="110927917"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696951</xdr:colOff>
      <xdr:row>8</xdr:row>
      <xdr:rowOff>46463</xdr:rowOff>
    </xdr:from>
    <xdr:to>
      <xdr:col>44</xdr:col>
      <xdr:colOff>696951</xdr:colOff>
      <xdr:row>8</xdr:row>
      <xdr:rowOff>580792</xdr:rowOff>
    </xdr:to>
    <xdr:cxnSp macro="">
      <xdr:nvCxnSpPr>
        <xdr:cNvPr id="91" name="Conector recto de flecha 90">
          <a:extLst>
            <a:ext uri="{FF2B5EF4-FFF2-40B4-BE49-F238E27FC236}">
              <a16:creationId xmlns:a16="http://schemas.microsoft.com/office/drawing/2014/main" id="{00000000-0008-0000-0300-00005B000000}"/>
            </a:ext>
          </a:extLst>
        </xdr:cNvPr>
        <xdr:cNvCxnSpPr/>
      </xdr:nvCxnSpPr>
      <xdr:spPr>
        <a:xfrm>
          <a:off x="44550051" y="43517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563451</xdr:colOff>
      <xdr:row>10</xdr:row>
      <xdr:rowOff>13415</xdr:rowOff>
    </xdr:from>
    <xdr:to>
      <xdr:col>12</xdr:col>
      <xdr:colOff>943884</xdr:colOff>
      <xdr:row>10</xdr:row>
      <xdr:rowOff>1121534</xdr:rowOff>
    </xdr:to>
    <xdr:grpSp>
      <xdr:nvGrpSpPr>
        <xdr:cNvPr id="92" name="Grupo 91">
          <a:extLst>
            <a:ext uri="{FF2B5EF4-FFF2-40B4-BE49-F238E27FC236}">
              <a16:creationId xmlns:a16="http://schemas.microsoft.com/office/drawing/2014/main" id="{00000000-0008-0000-0300-00005C000000}"/>
            </a:ext>
          </a:extLst>
        </xdr:cNvPr>
        <xdr:cNvGrpSpPr/>
      </xdr:nvGrpSpPr>
      <xdr:grpSpPr>
        <a:xfrm>
          <a:off x="10077688" y="6858500"/>
          <a:ext cx="4556365" cy="1108119"/>
          <a:chOff x="1524000" y="3930316"/>
          <a:chExt cx="3469105" cy="581526"/>
        </a:xfrm>
      </xdr:grpSpPr>
      <xdr:cxnSp macro="">
        <xdr:nvCxnSpPr>
          <xdr:cNvPr id="93" name="Conector recto 92">
            <a:extLst>
              <a:ext uri="{FF2B5EF4-FFF2-40B4-BE49-F238E27FC236}">
                <a16:creationId xmlns:a16="http://schemas.microsoft.com/office/drawing/2014/main" id="{00000000-0008-0000-0300-00005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4" name="Conector recto de flecha 93">
            <a:extLst>
              <a:ext uri="{FF2B5EF4-FFF2-40B4-BE49-F238E27FC236}">
                <a16:creationId xmlns:a16="http://schemas.microsoft.com/office/drawing/2014/main" id="{00000000-0008-0000-0300-00005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5" name="Conector recto de flecha 94">
            <a:extLst>
              <a:ext uri="{FF2B5EF4-FFF2-40B4-BE49-F238E27FC236}">
                <a16:creationId xmlns:a16="http://schemas.microsoft.com/office/drawing/2014/main" id="{00000000-0008-0000-0300-00005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6" name="Conector recto de flecha 95">
            <a:extLst>
              <a:ext uri="{FF2B5EF4-FFF2-40B4-BE49-F238E27FC236}">
                <a16:creationId xmlns:a16="http://schemas.microsoft.com/office/drawing/2014/main" id="{00000000-0008-0000-0300-00006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97</xdr:col>
      <xdr:colOff>93908</xdr:colOff>
      <xdr:row>16</xdr:row>
      <xdr:rowOff>40246</xdr:rowOff>
    </xdr:from>
    <xdr:to>
      <xdr:col>106</xdr:col>
      <xdr:colOff>4799</xdr:colOff>
      <xdr:row>18</xdr:row>
      <xdr:rowOff>115372</xdr:rowOff>
    </xdr:to>
    <xdr:grpSp>
      <xdr:nvGrpSpPr>
        <xdr:cNvPr id="97" name="Grupo 96">
          <a:extLst>
            <a:ext uri="{FF2B5EF4-FFF2-40B4-BE49-F238E27FC236}">
              <a16:creationId xmlns:a16="http://schemas.microsoft.com/office/drawing/2014/main" id="{00000000-0008-0000-0300-000061000000}"/>
            </a:ext>
          </a:extLst>
        </xdr:cNvPr>
        <xdr:cNvGrpSpPr/>
      </xdr:nvGrpSpPr>
      <xdr:grpSpPr>
        <a:xfrm>
          <a:off x="112219840" y="14010246"/>
          <a:ext cx="8973095" cy="1108346"/>
          <a:chOff x="1524000" y="3930316"/>
          <a:chExt cx="3469105" cy="581526"/>
        </a:xfrm>
      </xdr:grpSpPr>
      <xdr:cxnSp macro="">
        <xdr:nvCxnSpPr>
          <xdr:cNvPr id="98" name="Conector recto 97">
            <a:extLst>
              <a:ext uri="{FF2B5EF4-FFF2-40B4-BE49-F238E27FC236}">
                <a16:creationId xmlns:a16="http://schemas.microsoft.com/office/drawing/2014/main" id="{00000000-0008-0000-0300-00006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9" name="Conector recto de flecha 98">
            <a:extLst>
              <a:ext uri="{FF2B5EF4-FFF2-40B4-BE49-F238E27FC236}">
                <a16:creationId xmlns:a16="http://schemas.microsoft.com/office/drawing/2014/main" id="{00000000-0008-0000-0300-00006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0" name="Conector recto de flecha 99">
            <a:extLst>
              <a:ext uri="{FF2B5EF4-FFF2-40B4-BE49-F238E27FC236}">
                <a16:creationId xmlns:a16="http://schemas.microsoft.com/office/drawing/2014/main" id="{00000000-0008-0000-0300-00006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recto de flecha 100">
            <a:extLst>
              <a:ext uri="{FF2B5EF4-FFF2-40B4-BE49-F238E27FC236}">
                <a16:creationId xmlns:a16="http://schemas.microsoft.com/office/drawing/2014/main" id="{00000000-0008-0000-0300-000065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724437</xdr:colOff>
      <xdr:row>10</xdr:row>
      <xdr:rowOff>697606</xdr:rowOff>
    </xdr:from>
    <xdr:to>
      <xdr:col>31</xdr:col>
      <xdr:colOff>743826</xdr:colOff>
      <xdr:row>11</xdr:row>
      <xdr:rowOff>62163</xdr:rowOff>
    </xdr:to>
    <xdr:cxnSp macro="">
      <xdr:nvCxnSpPr>
        <xdr:cNvPr id="102" name="Conector recto de flecha 101">
          <a:extLst>
            <a:ext uri="{FF2B5EF4-FFF2-40B4-BE49-F238E27FC236}">
              <a16:creationId xmlns:a16="http://schemas.microsoft.com/office/drawing/2014/main" id="{00000000-0008-0000-0300-000066000000}"/>
            </a:ext>
          </a:extLst>
        </xdr:cNvPr>
        <xdr:cNvCxnSpPr/>
      </xdr:nvCxnSpPr>
      <xdr:spPr>
        <a:xfrm>
          <a:off x="32623662" y="7231756"/>
          <a:ext cx="19389" cy="4885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724437</xdr:colOff>
      <xdr:row>10</xdr:row>
      <xdr:rowOff>697606</xdr:rowOff>
    </xdr:from>
    <xdr:to>
      <xdr:col>27</xdr:col>
      <xdr:colOff>743826</xdr:colOff>
      <xdr:row>11</xdr:row>
      <xdr:rowOff>62163</xdr:rowOff>
    </xdr:to>
    <xdr:cxnSp macro="">
      <xdr:nvCxnSpPr>
        <xdr:cNvPr id="103" name="Conector recto de flecha 102">
          <a:extLst>
            <a:ext uri="{FF2B5EF4-FFF2-40B4-BE49-F238E27FC236}">
              <a16:creationId xmlns:a16="http://schemas.microsoft.com/office/drawing/2014/main" id="{00000000-0008-0000-0300-000067000000}"/>
            </a:ext>
          </a:extLst>
        </xdr:cNvPr>
        <xdr:cNvCxnSpPr/>
      </xdr:nvCxnSpPr>
      <xdr:spPr>
        <a:xfrm>
          <a:off x="28727937" y="7231756"/>
          <a:ext cx="19389" cy="4885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724437</xdr:colOff>
      <xdr:row>10</xdr:row>
      <xdr:rowOff>697606</xdr:rowOff>
    </xdr:from>
    <xdr:to>
      <xdr:col>33</xdr:col>
      <xdr:colOff>743826</xdr:colOff>
      <xdr:row>11</xdr:row>
      <xdr:rowOff>62163</xdr:rowOff>
    </xdr:to>
    <xdr:cxnSp macro="">
      <xdr:nvCxnSpPr>
        <xdr:cNvPr id="104" name="Conector recto de flecha 103">
          <a:extLst>
            <a:ext uri="{FF2B5EF4-FFF2-40B4-BE49-F238E27FC236}">
              <a16:creationId xmlns:a16="http://schemas.microsoft.com/office/drawing/2014/main" id="{00000000-0008-0000-0300-000068000000}"/>
            </a:ext>
          </a:extLst>
        </xdr:cNvPr>
        <xdr:cNvCxnSpPr/>
      </xdr:nvCxnSpPr>
      <xdr:spPr>
        <a:xfrm>
          <a:off x="34547712" y="7231756"/>
          <a:ext cx="19389" cy="4885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965915</xdr:colOff>
      <xdr:row>13</xdr:row>
      <xdr:rowOff>93909</xdr:rowOff>
    </xdr:from>
    <xdr:to>
      <xdr:col>60</xdr:col>
      <xdr:colOff>965916</xdr:colOff>
      <xdr:row>14</xdr:row>
      <xdr:rowOff>13415</xdr:rowOff>
    </xdr:to>
    <xdr:cxnSp macro="">
      <xdr:nvCxnSpPr>
        <xdr:cNvPr id="105" name="Conector recto de flecha 104">
          <a:extLst>
            <a:ext uri="{FF2B5EF4-FFF2-40B4-BE49-F238E27FC236}">
              <a16:creationId xmlns:a16="http://schemas.microsoft.com/office/drawing/2014/main" id="{00000000-0008-0000-0300-000069000000}"/>
            </a:ext>
          </a:extLst>
        </xdr:cNvPr>
        <xdr:cNvCxnSpPr/>
      </xdr:nvCxnSpPr>
      <xdr:spPr>
        <a:xfrm>
          <a:off x="60478115" y="9618909"/>
          <a:ext cx="1" cy="5957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751267</xdr:colOff>
      <xdr:row>10</xdr:row>
      <xdr:rowOff>523204</xdr:rowOff>
    </xdr:from>
    <xdr:to>
      <xdr:col>68</xdr:col>
      <xdr:colOff>764683</xdr:colOff>
      <xdr:row>11</xdr:row>
      <xdr:rowOff>13416</xdr:rowOff>
    </xdr:to>
    <xdr:cxnSp macro="">
      <xdr:nvCxnSpPr>
        <xdr:cNvPr id="106" name="Conector recto de flecha 105">
          <a:extLst>
            <a:ext uri="{FF2B5EF4-FFF2-40B4-BE49-F238E27FC236}">
              <a16:creationId xmlns:a16="http://schemas.microsoft.com/office/drawing/2014/main" id="{00000000-0008-0000-0300-00006A000000}"/>
            </a:ext>
          </a:extLst>
        </xdr:cNvPr>
        <xdr:cNvCxnSpPr/>
      </xdr:nvCxnSpPr>
      <xdr:spPr>
        <a:xfrm>
          <a:off x="69169342" y="7057354"/>
          <a:ext cx="13416" cy="6141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1140317</xdr:colOff>
      <xdr:row>10</xdr:row>
      <xdr:rowOff>509789</xdr:rowOff>
    </xdr:from>
    <xdr:to>
      <xdr:col>68</xdr:col>
      <xdr:colOff>778098</xdr:colOff>
      <xdr:row>10</xdr:row>
      <xdr:rowOff>509789</xdr:rowOff>
    </xdr:to>
    <xdr:cxnSp macro="">
      <xdr:nvCxnSpPr>
        <xdr:cNvPr id="107" name="Conector recto de flecha 106">
          <a:extLst>
            <a:ext uri="{FF2B5EF4-FFF2-40B4-BE49-F238E27FC236}">
              <a16:creationId xmlns:a16="http://schemas.microsoft.com/office/drawing/2014/main" id="{00000000-0008-0000-0300-00006B000000}"/>
            </a:ext>
          </a:extLst>
        </xdr:cNvPr>
        <xdr:cNvCxnSpPr/>
      </xdr:nvCxnSpPr>
      <xdr:spPr>
        <a:xfrm>
          <a:off x="67186667" y="7043939"/>
          <a:ext cx="200950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751267</xdr:colOff>
      <xdr:row>13</xdr:row>
      <xdr:rowOff>295141</xdr:rowOff>
    </xdr:from>
    <xdr:to>
      <xdr:col>68</xdr:col>
      <xdr:colOff>751267</xdr:colOff>
      <xdr:row>14</xdr:row>
      <xdr:rowOff>13415</xdr:rowOff>
    </xdr:to>
    <xdr:cxnSp macro="">
      <xdr:nvCxnSpPr>
        <xdr:cNvPr id="108" name="Conector recto de flecha 107">
          <a:extLst>
            <a:ext uri="{FF2B5EF4-FFF2-40B4-BE49-F238E27FC236}">
              <a16:creationId xmlns:a16="http://schemas.microsoft.com/office/drawing/2014/main" id="{00000000-0008-0000-0300-00006C000000}"/>
            </a:ext>
          </a:extLst>
        </xdr:cNvPr>
        <xdr:cNvCxnSpPr/>
      </xdr:nvCxnSpPr>
      <xdr:spPr>
        <a:xfrm>
          <a:off x="69169342" y="9820141"/>
          <a:ext cx="0" cy="3945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912253</xdr:colOff>
      <xdr:row>13</xdr:row>
      <xdr:rowOff>268310</xdr:rowOff>
    </xdr:from>
    <xdr:to>
      <xdr:col>70</xdr:col>
      <xdr:colOff>912253</xdr:colOff>
      <xdr:row>13</xdr:row>
      <xdr:rowOff>657359</xdr:rowOff>
    </xdr:to>
    <xdr:cxnSp macro="">
      <xdr:nvCxnSpPr>
        <xdr:cNvPr id="109" name="Conector recto de flecha 108">
          <a:extLst>
            <a:ext uri="{FF2B5EF4-FFF2-40B4-BE49-F238E27FC236}">
              <a16:creationId xmlns:a16="http://schemas.microsoft.com/office/drawing/2014/main" id="{00000000-0008-0000-0300-00006D000000}"/>
            </a:ext>
          </a:extLst>
        </xdr:cNvPr>
        <xdr:cNvCxnSpPr/>
      </xdr:nvCxnSpPr>
      <xdr:spPr>
        <a:xfrm>
          <a:off x="71187703" y="9793310"/>
          <a:ext cx="0" cy="38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724437</xdr:colOff>
      <xdr:row>13</xdr:row>
      <xdr:rowOff>295141</xdr:rowOff>
    </xdr:from>
    <xdr:to>
      <xdr:col>72</xdr:col>
      <xdr:colOff>724437</xdr:colOff>
      <xdr:row>14</xdr:row>
      <xdr:rowOff>13415</xdr:rowOff>
    </xdr:to>
    <xdr:cxnSp macro="">
      <xdr:nvCxnSpPr>
        <xdr:cNvPr id="110" name="Conector recto de flecha 109">
          <a:extLst>
            <a:ext uri="{FF2B5EF4-FFF2-40B4-BE49-F238E27FC236}">
              <a16:creationId xmlns:a16="http://schemas.microsoft.com/office/drawing/2014/main" id="{00000000-0008-0000-0300-00006E000000}"/>
            </a:ext>
          </a:extLst>
        </xdr:cNvPr>
        <xdr:cNvCxnSpPr/>
      </xdr:nvCxnSpPr>
      <xdr:spPr>
        <a:xfrm>
          <a:off x="72904887" y="9820141"/>
          <a:ext cx="0" cy="3945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965916</xdr:colOff>
      <xdr:row>10</xdr:row>
      <xdr:rowOff>550035</xdr:rowOff>
    </xdr:from>
    <xdr:to>
      <xdr:col>53</xdr:col>
      <xdr:colOff>979331</xdr:colOff>
      <xdr:row>11</xdr:row>
      <xdr:rowOff>13415</xdr:rowOff>
    </xdr:to>
    <xdr:cxnSp macro="">
      <xdr:nvCxnSpPr>
        <xdr:cNvPr id="111" name="Conector recto de flecha 110">
          <a:extLst>
            <a:ext uri="{FF2B5EF4-FFF2-40B4-BE49-F238E27FC236}">
              <a16:creationId xmlns:a16="http://schemas.microsoft.com/office/drawing/2014/main" id="{00000000-0008-0000-0300-00006F000000}"/>
            </a:ext>
          </a:extLst>
        </xdr:cNvPr>
        <xdr:cNvCxnSpPr/>
      </xdr:nvCxnSpPr>
      <xdr:spPr>
        <a:xfrm flipH="1">
          <a:off x="53391516" y="7084185"/>
          <a:ext cx="13415" cy="587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737852</xdr:colOff>
      <xdr:row>10</xdr:row>
      <xdr:rowOff>563451</xdr:rowOff>
    </xdr:from>
    <xdr:to>
      <xdr:col>53</xdr:col>
      <xdr:colOff>992747</xdr:colOff>
      <xdr:row>10</xdr:row>
      <xdr:rowOff>563451</xdr:rowOff>
    </xdr:to>
    <xdr:cxnSp macro="">
      <xdr:nvCxnSpPr>
        <xdr:cNvPr id="112" name="Conector recto 111">
          <a:extLst>
            <a:ext uri="{FF2B5EF4-FFF2-40B4-BE49-F238E27FC236}">
              <a16:creationId xmlns:a16="http://schemas.microsoft.com/office/drawing/2014/main" id="{00000000-0008-0000-0300-000070000000}"/>
            </a:ext>
          </a:extLst>
        </xdr:cNvPr>
        <xdr:cNvCxnSpPr/>
      </xdr:nvCxnSpPr>
      <xdr:spPr>
        <a:xfrm>
          <a:off x="51096527" y="7097601"/>
          <a:ext cx="23218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965916</xdr:colOff>
      <xdr:row>10</xdr:row>
      <xdr:rowOff>550035</xdr:rowOff>
    </xdr:from>
    <xdr:to>
      <xdr:col>55</xdr:col>
      <xdr:colOff>979331</xdr:colOff>
      <xdr:row>11</xdr:row>
      <xdr:rowOff>13415</xdr:rowOff>
    </xdr:to>
    <xdr:cxnSp macro="">
      <xdr:nvCxnSpPr>
        <xdr:cNvPr id="113" name="Conector recto de flecha 112">
          <a:extLst>
            <a:ext uri="{FF2B5EF4-FFF2-40B4-BE49-F238E27FC236}">
              <a16:creationId xmlns:a16="http://schemas.microsoft.com/office/drawing/2014/main" id="{00000000-0008-0000-0300-000071000000}"/>
            </a:ext>
          </a:extLst>
        </xdr:cNvPr>
        <xdr:cNvCxnSpPr/>
      </xdr:nvCxnSpPr>
      <xdr:spPr>
        <a:xfrm flipH="1">
          <a:off x="55667991" y="7084185"/>
          <a:ext cx="13415" cy="587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1006162</xdr:colOff>
      <xdr:row>10</xdr:row>
      <xdr:rowOff>550035</xdr:rowOff>
    </xdr:from>
    <xdr:to>
      <xdr:col>55</xdr:col>
      <xdr:colOff>952500</xdr:colOff>
      <xdr:row>10</xdr:row>
      <xdr:rowOff>550035</xdr:rowOff>
    </xdr:to>
    <xdr:cxnSp macro="">
      <xdr:nvCxnSpPr>
        <xdr:cNvPr id="114" name="Conector recto 113">
          <a:extLst>
            <a:ext uri="{FF2B5EF4-FFF2-40B4-BE49-F238E27FC236}">
              <a16:creationId xmlns:a16="http://schemas.microsoft.com/office/drawing/2014/main" id="{00000000-0008-0000-0300-000072000000}"/>
            </a:ext>
          </a:extLst>
        </xdr:cNvPr>
        <xdr:cNvCxnSpPr/>
      </xdr:nvCxnSpPr>
      <xdr:spPr>
        <a:xfrm>
          <a:off x="53431762" y="7084185"/>
          <a:ext cx="22228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965916</xdr:colOff>
      <xdr:row>10</xdr:row>
      <xdr:rowOff>550035</xdr:rowOff>
    </xdr:from>
    <xdr:to>
      <xdr:col>78</xdr:col>
      <xdr:colOff>979331</xdr:colOff>
      <xdr:row>11</xdr:row>
      <xdr:rowOff>13415</xdr:rowOff>
    </xdr:to>
    <xdr:cxnSp macro="">
      <xdr:nvCxnSpPr>
        <xdr:cNvPr id="115" name="Conector recto de flecha 114">
          <a:extLst>
            <a:ext uri="{FF2B5EF4-FFF2-40B4-BE49-F238E27FC236}">
              <a16:creationId xmlns:a16="http://schemas.microsoft.com/office/drawing/2014/main" id="{00000000-0008-0000-0300-000073000000}"/>
            </a:ext>
          </a:extLst>
        </xdr:cNvPr>
        <xdr:cNvCxnSpPr/>
      </xdr:nvCxnSpPr>
      <xdr:spPr>
        <a:xfrm flipH="1">
          <a:off x="79604316" y="7084185"/>
          <a:ext cx="13415" cy="587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965916</xdr:colOff>
      <xdr:row>10</xdr:row>
      <xdr:rowOff>550035</xdr:rowOff>
    </xdr:from>
    <xdr:to>
      <xdr:col>82</xdr:col>
      <xdr:colOff>979331</xdr:colOff>
      <xdr:row>11</xdr:row>
      <xdr:rowOff>13415</xdr:rowOff>
    </xdr:to>
    <xdr:cxnSp macro="">
      <xdr:nvCxnSpPr>
        <xdr:cNvPr id="116" name="Conector recto de flecha 115">
          <a:extLst>
            <a:ext uri="{FF2B5EF4-FFF2-40B4-BE49-F238E27FC236}">
              <a16:creationId xmlns:a16="http://schemas.microsoft.com/office/drawing/2014/main" id="{00000000-0008-0000-0300-000074000000}"/>
            </a:ext>
          </a:extLst>
        </xdr:cNvPr>
        <xdr:cNvCxnSpPr/>
      </xdr:nvCxnSpPr>
      <xdr:spPr>
        <a:xfrm flipH="1">
          <a:off x="84290616" y="7084185"/>
          <a:ext cx="13415" cy="587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965916</xdr:colOff>
      <xdr:row>10</xdr:row>
      <xdr:rowOff>550035</xdr:rowOff>
    </xdr:from>
    <xdr:to>
      <xdr:col>93</xdr:col>
      <xdr:colOff>979331</xdr:colOff>
      <xdr:row>11</xdr:row>
      <xdr:rowOff>13415</xdr:rowOff>
    </xdr:to>
    <xdr:cxnSp macro="">
      <xdr:nvCxnSpPr>
        <xdr:cNvPr id="117" name="Conector recto de flecha 116">
          <a:extLst>
            <a:ext uri="{FF2B5EF4-FFF2-40B4-BE49-F238E27FC236}">
              <a16:creationId xmlns:a16="http://schemas.microsoft.com/office/drawing/2014/main" id="{00000000-0008-0000-0300-000075000000}"/>
            </a:ext>
          </a:extLst>
        </xdr:cNvPr>
        <xdr:cNvCxnSpPr/>
      </xdr:nvCxnSpPr>
      <xdr:spPr>
        <a:xfrm flipH="1">
          <a:off x="94187091" y="7084185"/>
          <a:ext cx="13415" cy="587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965916</xdr:colOff>
      <xdr:row>10</xdr:row>
      <xdr:rowOff>550035</xdr:rowOff>
    </xdr:from>
    <xdr:to>
      <xdr:col>89</xdr:col>
      <xdr:colOff>979331</xdr:colOff>
      <xdr:row>11</xdr:row>
      <xdr:rowOff>13415</xdr:rowOff>
    </xdr:to>
    <xdr:cxnSp macro="">
      <xdr:nvCxnSpPr>
        <xdr:cNvPr id="118" name="Conector recto de flecha 117">
          <a:extLst>
            <a:ext uri="{FF2B5EF4-FFF2-40B4-BE49-F238E27FC236}">
              <a16:creationId xmlns:a16="http://schemas.microsoft.com/office/drawing/2014/main" id="{00000000-0008-0000-0300-000076000000}"/>
            </a:ext>
          </a:extLst>
        </xdr:cNvPr>
        <xdr:cNvCxnSpPr/>
      </xdr:nvCxnSpPr>
      <xdr:spPr>
        <a:xfrm flipH="1">
          <a:off x="91434366" y="7084185"/>
          <a:ext cx="13415" cy="587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965916</xdr:colOff>
      <xdr:row>10</xdr:row>
      <xdr:rowOff>550035</xdr:rowOff>
    </xdr:from>
    <xdr:to>
      <xdr:col>101</xdr:col>
      <xdr:colOff>979331</xdr:colOff>
      <xdr:row>11</xdr:row>
      <xdr:rowOff>13415</xdr:rowOff>
    </xdr:to>
    <xdr:cxnSp macro="">
      <xdr:nvCxnSpPr>
        <xdr:cNvPr id="119" name="Conector recto de flecha 118">
          <a:extLst>
            <a:ext uri="{FF2B5EF4-FFF2-40B4-BE49-F238E27FC236}">
              <a16:creationId xmlns:a16="http://schemas.microsoft.com/office/drawing/2014/main" id="{00000000-0008-0000-0300-000077000000}"/>
            </a:ext>
          </a:extLst>
        </xdr:cNvPr>
        <xdr:cNvCxnSpPr/>
      </xdr:nvCxnSpPr>
      <xdr:spPr>
        <a:xfrm flipH="1">
          <a:off x="101949966" y="7084185"/>
          <a:ext cx="13415" cy="5873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925669</xdr:colOff>
      <xdr:row>10</xdr:row>
      <xdr:rowOff>375634</xdr:rowOff>
    </xdr:from>
    <xdr:to>
      <xdr:col>106</xdr:col>
      <xdr:colOff>1153733</xdr:colOff>
      <xdr:row>10</xdr:row>
      <xdr:rowOff>375634</xdr:rowOff>
    </xdr:to>
    <xdr:cxnSp macro="">
      <xdr:nvCxnSpPr>
        <xdr:cNvPr id="120" name="Conector recto 119">
          <a:extLst>
            <a:ext uri="{FF2B5EF4-FFF2-40B4-BE49-F238E27FC236}">
              <a16:creationId xmlns:a16="http://schemas.microsoft.com/office/drawing/2014/main" id="{00000000-0008-0000-0300-000078000000}"/>
            </a:ext>
          </a:extLst>
        </xdr:cNvPr>
        <xdr:cNvCxnSpPr/>
      </xdr:nvCxnSpPr>
      <xdr:spPr>
        <a:xfrm>
          <a:off x="99442744" y="6909784"/>
          <a:ext cx="682888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912253</xdr:colOff>
      <xdr:row>10</xdr:row>
      <xdr:rowOff>389049</xdr:rowOff>
    </xdr:from>
    <xdr:to>
      <xdr:col>99</xdr:col>
      <xdr:colOff>912253</xdr:colOff>
      <xdr:row>10</xdr:row>
      <xdr:rowOff>1113486</xdr:rowOff>
    </xdr:to>
    <xdr:cxnSp macro="">
      <xdr:nvCxnSpPr>
        <xdr:cNvPr id="121" name="Conector recto de flecha 120">
          <a:extLst>
            <a:ext uri="{FF2B5EF4-FFF2-40B4-BE49-F238E27FC236}">
              <a16:creationId xmlns:a16="http://schemas.microsoft.com/office/drawing/2014/main" id="{00000000-0008-0000-0300-000079000000}"/>
            </a:ext>
          </a:extLst>
        </xdr:cNvPr>
        <xdr:cNvCxnSpPr/>
      </xdr:nvCxnSpPr>
      <xdr:spPr>
        <a:xfrm>
          <a:off x="99429328" y="6923199"/>
          <a:ext cx="0" cy="724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1167148</xdr:colOff>
      <xdr:row>10</xdr:row>
      <xdr:rowOff>375634</xdr:rowOff>
    </xdr:from>
    <xdr:to>
      <xdr:col>104</xdr:col>
      <xdr:colOff>1167148</xdr:colOff>
      <xdr:row>10</xdr:row>
      <xdr:rowOff>1100071</xdr:rowOff>
    </xdr:to>
    <xdr:cxnSp macro="">
      <xdr:nvCxnSpPr>
        <xdr:cNvPr id="122" name="Conector recto de flecha 121">
          <a:extLst>
            <a:ext uri="{FF2B5EF4-FFF2-40B4-BE49-F238E27FC236}">
              <a16:creationId xmlns:a16="http://schemas.microsoft.com/office/drawing/2014/main" id="{00000000-0008-0000-0300-00007A000000}"/>
            </a:ext>
          </a:extLst>
        </xdr:cNvPr>
        <xdr:cNvCxnSpPr/>
      </xdr:nvCxnSpPr>
      <xdr:spPr>
        <a:xfrm>
          <a:off x="104427673" y="6909784"/>
          <a:ext cx="0" cy="724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106</xdr:col>
      <xdr:colOff>1153732</xdr:colOff>
      <xdr:row>10</xdr:row>
      <xdr:rowOff>348803</xdr:rowOff>
    </xdr:from>
    <xdr:to>
      <xdr:col>106</xdr:col>
      <xdr:colOff>1153732</xdr:colOff>
      <xdr:row>10</xdr:row>
      <xdr:rowOff>1073240</xdr:rowOff>
    </xdr:to>
    <xdr:cxnSp macro="">
      <xdr:nvCxnSpPr>
        <xdr:cNvPr id="123" name="Conector recto de flecha 122">
          <a:extLst>
            <a:ext uri="{FF2B5EF4-FFF2-40B4-BE49-F238E27FC236}">
              <a16:creationId xmlns:a16="http://schemas.microsoft.com/office/drawing/2014/main" id="{00000000-0008-0000-0300-00007B000000}"/>
            </a:ext>
          </a:extLst>
        </xdr:cNvPr>
        <xdr:cNvCxnSpPr/>
      </xdr:nvCxnSpPr>
      <xdr:spPr>
        <a:xfrm>
          <a:off x="106271632" y="6882953"/>
          <a:ext cx="0" cy="724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503621</xdr:colOff>
      <xdr:row>10</xdr:row>
      <xdr:rowOff>580258</xdr:rowOff>
    </xdr:from>
    <xdr:to>
      <xdr:col>4</xdr:col>
      <xdr:colOff>503621</xdr:colOff>
      <xdr:row>11</xdr:row>
      <xdr:rowOff>32845</xdr:rowOff>
    </xdr:to>
    <xdr:cxnSp macro="">
      <xdr:nvCxnSpPr>
        <xdr:cNvPr id="127" name="Conector recto de flecha 126">
          <a:extLst>
            <a:ext uri="{FF2B5EF4-FFF2-40B4-BE49-F238E27FC236}">
              <a16:creationId xmlns:a16="http://schemas.microsoft.com/office/drawing/2014/main" id="{00000000-0008-0000-0300-00007F000000}"/>
            </a:ext>
          </a:extLst>
        </xdr:cNvPr>
        <xdr:cNvCxnSpPr/>
      </xdr:nvCxnSpPr>
      <xdr:spPr>
        <a:xfrm>
          <a:off x="4269828" y="7401034"/>
          <a:ext cx="0" cy="5802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821121</xdr:colOff>
      <xdr:row>10</xdr:row>
      <xdr:rowOff>558362</xdr:rowOff>
    </xdr:from>
    <xdr:to>
      <xdr:col>80</xdr:col>
      <xdr:colOff>821121</xdr:colOff>
      <xdr:row>11</xdr:row>
      <xdr:rowOff>10949</xdr:rowOff>
    </xdr:to>
    <xdr:cxnSp macro="">
      <xdr:nvCxnSpPr>
        <xdr:cNvPr id="130" name="Conector recto de flecha 129">
          <a:extLst>
            <a:ext uri="{FF2B5EF4-FFF2-40B4-BE49-F238E27FC236}">
              <a16:creationId xmlns:a16="http://schemas.microsoft.com/office/drawing/2014/main" id="{00000000-0008-0000-0300-000082000000}"/>
            </a:ext>
          </a:extLst>
        </xdr:cNvPr>
        <xdr:cNvCxnSpPr/>
      </xdr:nvCxnSpPr>
      <xdr:spPr>
        <a:xfrm>
          <a:off x="81904052" y="7379138"/>
          <a:ext cx="0" cy="5802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963448</xdr:colOff>
      <xdr:row>9</xdr:row>
      <xdr:rowOff>1335690</xdr:rowOff>
    </xdr:from>
    <xdr:to>
      <xdr:col>101</xdr:col>
      <xdr:colOff>963448</xdr:colOff>
      <xdr:row>10</xdr:row>
      <xdr:rowOff>383190</xdr:rowOff>
    </xdr:to>
    <xdr:cxnSp macro="">
      <xdr:nvCxnSpPr>
        <xdr:cNvPr id="133" name="Conector recto de flecha 132">
          <a:extLst>
            <a:ext uri="{FF2B5EF4-FFF2-40B4-BE49-F238E27FC236}">
              <a16:creationId xmlns:a16="http://schemas.microsoft.com/office/drawing/2014/main" id="{00000000-0008-0000-0300-000085000000}"/>
            </a:ext>
          </a:extLst>
        </xdr:cNvPr>
        <xdr:cNvCxnSpPr/>
      </xdr:nvCxnSpPr>
      <xdr:spPr>
        <a:xfrm>
          <a:off x="102399224" y="6809828"/>
          <a:ext cx="0" cy="3941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400-000002000000}"/>
            </a:ext>
          </a:extLst>
        </xdr:cNvPr>
        <xdr:cNvGrpSpPr/>
      </xdr:nvGrpSpPr>
      <xdr:grpSpPr>
        <a:xfrm>
          <a:off x="2485571" y="3894508"/>
          <a:ext cx="3792860" cy="133206"/>
          <a:chOff x="1524000" y="3930316"/>
          <a:chExt cx="3469105" cy="581526"/>
        </a:xfrm>
      </xdr:grpSpPr>
      <xdr:cxnSp macro="">
        <xdr:nvCxnSpPr>
          <xdr:cNvPr id="3" name="Conector recto 2">
            <a:extLst>
              <a:ext uri="{FF2B5EF4-FFF2-40B4-BE49-F238E27FC236}">
                <a16:creationId xmlns:a16="http://schemas.microsoft.com/office/drawing/2014/main" id="{00000000-0008-0000-04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4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4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4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400-000007000000}"/>
            </a:ext>
          </a:extLst>
        </xdr:cNvPr>
        <xdr:cNvGrpSpPr/>
      </xdr:nvGrpSpPr>
      <xdr:grpSpPr>
        <a:xfrm>
          <a:off x="3097177" y="2640740"/>
          <a:ext cx="6331379" cy="162785"/>
          <a:chOff x="1524000" y="3940342"/>
          <a:chExt cx="3469105" cy="571500"/>
        </a:xfrm>
      </xdr:grpSpPr>
      <xdr:cxnSp macro="">
        <xdr:nvCxnSpPr>
          <xdr:cNvPr id="8" name="Conector recto 7">
            <a:extLst>
              <a:ext uri="{FF2B5EF4-FFF2-40B4-BE49-F238E27FC236}">
                <a16:creationId xmlns:a16="http://schemas.microsoft.com/office/drawing/2014/main" id="{00000000-0008-0000-04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4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4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4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400-00000C000000}"/>
            </a:ext>
          </a:extLst>
        </xdr:cNvPr>
        <xdr:cNvGrpSpPr/>
      </xdr:nvGrpSpPr>
      <xdr:grpSpPr>
        <a:xfrm>
          <a:off x="8548795" y="3884482"/>
          <a:ext cx="2934631" cy="144736"/>
          <a:chOff x="1524000" y="3930316"/>
          <a:chExt cx="3469105" cy="581526"/>
        </a:xfrm>
      </xdr:grpSpPr>
      <xdr:cxnSp macro="">
        <xdr:nvCxnSpPr>
          <xdr:cNvPr id="13" name="Conector recto 12">
            <a:extLst>
              <a:ext uri="{FF2B5EF4-FFF2-40B4-BE49-F238E27FC236}">
                <a16:creationId xmlns:a16="http://schemas.microsoft.com/office/drawing/2014/main" id="{00000000-0008-0000-04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4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4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4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400-000011000000}"/>
            </a:ext>
          </a:extLst>
        </xdr:cNvPr>
        <xdr:cNvCxnSpPr/>
      </xdr:nvCxnSpPr>
      <xdr:spPr>
        <a:xfrm flipH="1">
          <a:off x="8401050" y="673868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9</xdr:row>
      <xdr:rowOff>187492</xdr:rowOff>
    </xdr:from>
    <xdr:to>
      <xdr:col>16</xdr:col>
      <xdr:colOff>760496</xdr:colOff>
      <xdr:row>10</xdr:row>
      <xdr:rowOff>190499</xdr:rowOff>
    </xdr:to>
    <xdr:grpSp>
      <xdr:nvGrpSpPr>
        <xdr:cNvPr id="18" name="Grupo 17">
          <a:extLst>
            <a:ext uri="{FF2B5EF4-FFF2-40B4-BE49-F238E27FC236}">
              <a16:creationId xmlns:a16="http://schemas.microsoft.com/office/drawing/2014/main" id="{00000000-0008-0000-0400-000012000000}"/>
            </a:ext>
          </a:extLst>
        </xdr:cNvPr>
        <xdr:cNvGrpSpPr/>
      </xdr:nvGrpSpPr>
      <xdr:grpSpPr>
        <a:xfrm>
          <a:off x="14260287" y="2981492"/>
          <a:ext cx="4116923" cy="1048036"/>
          <a:chOff x="1524000" y="3930316"/>
          <a:chExt cx="3469105" cy="581526"/>
        </a:xfrm>
      </xdr:grpSpPr>
      <xdr:cxnSp macro="">
        <xdr:nvCxnSpPr>
          <xdr:cNvPr id="19" name="Conector recto 18">
            <a:extLst>
              <a:ext uri="{FF2B5EF4-FFF2-40B4-BE49-F238E27FC236}">
                <a16:creationId xmlns:a16="http://schemas.microsoft.com/office/drawing/2014/main" id="{00000000-0008-0000-04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4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4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4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502</xdr:colOff>
      <xdr:row>10</xdr:row>
      <xdr:rowOff>60157</xdr:rowOff>
    </xdr:from>
    <xdr:to>
      <xdr:col>21</xdr:col>
      <xdr:colOff>501</xdr:colOff>
      <xdr:row>11</xdr:row>
      <xdr:rowOff>30078</xdr:rowOff>
    </xdr:to>
    <xdr:grpSp>
      <xdr:nvGrpSpPr>
        <xdr:cNvPr id="23" name="Grupo 22">
          <a:extLst>
            <a:ext uri="{FF2B5EF4-FFF2-40B4-BE49-F238E27FC236}">
              <a16:creationId xmlns:a16="http://schemas.microsoft.com/office/drawing/2014/main" id="{00000000-0008-0000-0400-000017000000}"/>
            </a:ext>
          </a:extLst>
        </xdr:cNvPr>
        <xdr:cNvGrpSpPr/>
      </xdr:nvGrpSpPr>
      <xdr:grpSpPr>
        <a:xfrm>
          <a:off x="22316216" y="3924586"/>
          <a:ext cx="3483428" cy="133206"/>
          <a:chOff x="1524000" y="3930316"/>
          <a:chExt cx="3469105" cy="581526"/>
        </a:xfrm>
      </xdr:grpSpPr>
      <xdr:cxnSp macro="">
        <xdr:nvCxnSpPr>
          <xdr:cNvPr id="24" name="Conector recto 23">
            <a:extLst>
              <a:ext uri="{FF2B5EF4-FFF2-40B4-BE49-F238E27FC236}">
                <a16:creationId xmlns:a16="http://schemas.microsoft.com/office/drawing/2014/main" id="{00000000-0008-0000-04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4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4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4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501316</xdr:colOff>
      <xdr:row>8</xdr:row>
      <xdr:rowOff>10025</xdr:rowOff>
    </xdr:from>
    <xdr:to>
      <xdr:col>19</xdr:col>
      <xdr:colOff>581526</xdr:colOff>
      <xdr:row>9</xdr:row>
      <xdr:rowOff>92925</xdr:rowOff>
    </xdr:to>
    <xdr:grpSp>
      <xdr:nvGrpSpPr>
        <xdr:cNvPr id="28" name="Grupo 27">
          <a:extLst>
            <a:ext uri="{FF2B5EF4-FFF2-40B4-BE49-F238E27FC236}">
              <a16:creationId xmlns:a16="http://schemas.microsoft.com/office/drawing/2014/main" id="{00000000-0008-0000-0400-00001C000000}"/>
            </a:ext>
          </a:extLst>
        </xdr:cNvPr>
        <xdr:cNvGrpSpPr/>
      </xdr:nvGrpSpPr>
      <xdr:grpSpPr>
        <a:xfrm>
          <a:off x="15940887" y="2640739"/>
          <a:ext cx="6956353" cy="246186"/>
          <a:chOff x="1524000" y="3930316"/>
          <a:chExt cx="3469105" cy="581526"/>
        </a:xfrm>
      </xdr:grpSpPr>
      <xdr:cxnSp macro="">
        <xdr:nvCxnSpPr>
          <xdr:cNvPr id="29" name="Conector recto 28">
            <a:extLst>
              <a:ext uri="{FF2B5EF4-FFF2-40B4-BE49-F238E27FC236}">
                <a16:creationId xmlns:a16="http://schemas.microsoft.com/office/drawing/2014/main" id="{00000000-0008-0000-04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4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4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4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363876</xdr:colOff>
      <xdr:row>10</xdr:row>
      <xdr:rowOff>10026</xdr:rowOff>
    </xdr:from>
    <xdr:to>
      <xdr:col>31</xdr:col>
      <xdr:colOff>691815</xdr:colOff>
      <xdr:row>11</xdr:row>
      <xdr:rowOff>60157</xdr:rowOff>
    </xdr:to>
    <xdr:grpSp>
      <xdr:nvGrpSpPr>
        <xdr:cNvPr id="33" name="Grupo 32">
          <a:extLst>
            <a:ext uri="{FF2B5EF4-FFF2-40B4-BE49-F238E27FC236}">
              <a16:creationId xmlns:a16="http://schemas.microsoft.com/office/drawing/2014/main" id="{00000000-0008-0000-0400-000021000000}"/>
            </a:ext>
          </a:extLst>
        </xdr:cNvPr>
        <xdr:cNvGrpSpPr/>
      </xdr:nvGrpSpPr>
      <xdr:grpSpPr>
        <a:xfrm>
          <a:off x="26888733" y="3874455"/>
          <a:ext cx="8546653" cy="213416"/>
          <a:chOff x="1524000" y="3850106"/>
          <a:chExt cx="3469105" cy="661736"/>
        </a:xfrm>
      </xdr:grpSpPr>
      <xdr:cxnSp macro="">
        <xdr:nvCxnSpPr>
          <xdr:cNvPr id="34" name="Conector recto 33">
            <a:extLst>
              <a:ext uri="{FF2B5EF4-FFF2-40B4-BE49-F238E27FC236}">
                <a16:creationId xmlns:a16="http://schemas.microsoft.com/office/drawing/2014/main" id="{00000000-0008-0000-04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4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4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4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862263</xdr:colOff>
      <xdr:row>10</xdr:row>
      <xdr:rowOff>320842</xdr:rowOff>
    </xdr:from>
    <xdr:to>
      <xdr:col>25</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400-000026000000}"/>
            </a:ext>
          </a:extLst>
        </xdr:cNvPr>
        <xdr:cNvCxnSpPr/>
      </xdr:nvCxnSpPr>
      <xdr:spPr>
        <a:xfrm>
          <a:off x="25674888" y="6778792"/>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741948</xdr:colOff>
      <xdr:row>10</xdr:row>
      <xdr:rowOff>381000</xdr:rowOff>
    </xdr:from>
    <xdr:to>
      <xdr:col>27</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400-000027000000}"/>
            </a:ext>
          </a:extLst>
        </xdr:cNvPr>
        <xdr:cNvCxnSpPr/>
      </xdr:nvCxnSpPr>
      <xdr:spPr>
        <a:xfrm>
          <a:off x="27602448" y="683895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631659</xdr:colOff>
      <xdr:row>10</xdr:row>
      <xdr:rowOff>30079</xdr:rowOff>
    </xdr:from>
    <xdr:to>
      <xdr:col>42</xdr:col>
      <xdr:colOff>701842</xdr:colOff>
      <xdr:row>11</xdr:row>
      <xdr:rowOff>0</xdr:rowOff>
    </xdr:to>
    <xdr:grpSp>
      <xdr:nvGrpSpPr>
        <xdr:cNvPr id="40" name="Grupo 39">
          <a:extLst>
            <a:ext uri="{FF2B5EF4-FFF2-40B4-BE49-F238E27FC236}">
              <a16:creationId xmlns:a16="http://schemas.microsoft.com/office/drawing/2014/main" id="{00000000-0008-0000-0400-000028000000}"/>
            </a:ext>
          </a:extLst>
        </xdr:cNvPr>
        <xdr:cNvGrpSpPr/>
      </xdr:nvGrpSpPr>
      <xdr:grpSpPr>
        <a:xfrm>
          <a:off x="37806373" y="3894508"/>
          <a:ext cx="8905755" cy="133206"/>
          <a:chOff x="1524000" y="3930316"/>
          <a:chExt cx="3469105" cy="581526"/>
        </a:xfrm>
      </xdr:grpSpPr>
      <xdr:cxnSp macro="">
        <xdr:nvCxnSpPr>
          <xdr:cNvPr id="41" name="Conector recto 40">
            <a:extLst>
              <a:ext uri="{FF2B5EF4-FFF2-40B4-BE49-F238E27FC236}">
                <a16:creationId xmlns:a16="http://schemas.microsoft.com/office/drawing/2014/main" id="{00000000-0008-0000-04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4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4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4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741947</xdr:colOff>
      <xdr:row>10</xdr:row>
      <xdr:rowOff>310816</xdr:rowOff>
    </xdr:from>
    <xdr:to>
      <xdr:col>36</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400-00002D000000}"/>
            </a:ext>
          </a:extLst>
        </xdr:cNvPr>
        <xdr:cNvCxnSpPr/>
      </xdr:nvCxnSpPr>
      <xdr:spPr>
        <a:xfrm flipH="1">
          <a:off x="35003372" y="676876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531395</xdr:colOff>
      <xdr:row>10</xdr:row>
      <xdr:rowOff>30079</xdr:rowOff>
    </xdr:from>
    <xdr:to>
      <xdr:col>50</xdr:col>
      <xdr:colOff>741946</xdr:colOff>
      <xdr:row>11</xdr:row>
      <xdr:rowOff>0</xdr:rowOff>
    </xdr:to>
    <xdr:grpSp>
      <xdr:nvGrpSpPr>
        <xdr:cNvPr id="46" name="Grupo 45">
          <a:extLst>
            <a:ext uri="{FF2B5EF4-FFF2-40B4-BE49-F238E27FC236}">
              <a16:creationId xmlns:a16="http://schemas.microsoft.com/office/drawing/2014/main" id="{00000000-0008-0000-0400-00002E000000}"/>
            </a:ext>
          </a:extLst>
        </xdr:cNvPr>
        <xdr:cNvGrpSpPr/>
      </xdr:nvGrpSpPr>
      <xdr:grpSpPr>
        <a:xfrm>
          <a:off x="48736966" y="3894508"/>
          <a:ext cx="5363123" cy="133206"/>
          <a:chOff x="1524000" y="3930316"/>
          <a:chExt cx="3469105" cy="581526"/>
        </a:xfrm>
      </xdr:grpSpPr>
      <xdr:cxnSp macro="">
        <xdr:nvCxnSpPr>
          <xdr:cNvPr id="47" name="Conector recto 46">
            <a:extLst>
              <a:ext uri="{FF2B5EF4-FFF2-40B4-BE49-F238E27FC236}">
                <a16:creationId xmlns:a16="http://schemas.microsoft.com/office/drawing/2014/main" id="{00000000-0008-0000-04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4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4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4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47</xdr:col>
      <xdr:colOff>691815</xdr:colOff>
      <xdr:row>10</xdr:row>
      <xdr:rowOff>310816</xdr:rowOff>
    </xdr:from>
    <xdr:to>
      <xdr:col>47</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400-000033000000}"/>
            </a:ext>
          </a:extLst>
        </xdr:cNvPr>
        <xdr:cNvCxnSpPr/>
      </xdr:nvCxnSpPr>
      <xdr:spPr>
        <a:xfrm flipH="1">
          <a:off x="44802090" y="676876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674912</xdr:colOff>
      <xdr:row>10</xdr:row>
      <xdr:rowOff>129819</xdr:rowOff>
    </xdr:from>
    <xdr:to>
      <xdr:col>61</xdr:col>
      <xdr:colOff>1644</xdr:colOff>
      <xdr:row>11</xdr:row>
      <xdr:rowOff>106320</xdr:rowOff>
    </xdr:to>
    <xdr:grpSp>
      <xdr:nvGrpSpPr>
        <xdr:cNvPr id="52" name="Grupo 51">
          <a:extLst>
            <a:ext uri="{FF2B5EF4-FFF2-40B4-BE49-F238E27FC236}">
              <a16:creationId xmlns:a16="http://schemas.microsoft.com/office/drawing/2014/main" id="{00000000-0008-0000-0400-000034000000}"/>
            </a:ext>
          </a:extLst>
        </xdr:cNvPr>
        <xdr:cNvGrpSpPr/>
      </xdr:nvGrpSpPr>
      <xdr:grpSpPr>
        <a:xfrm>
          <a:off x="58732055" y="3994248"/>
          <a:ext cx="8543303" cy="139786"/>
          <a:chOff x="1524000" y="4211053"/>
          <a:chExt cx="3469105" cy="300789"/>
        </a:xfrm>
      </xdr:grpSpPr>
      <xdr:cxnSp macro="">
        <xdr:nvCxnSpPr>
          <xdr:cNvPr id="53" name="Conector recto 52">
            <a:extLst>
              <a:ext uri="{FF2B5EF4-FFF2-40B4-BE49-F238E27FC236}">
                <a16:creationId xmlns:a16="http://schemas.microsoft.com/office/drawing/2014/main" id="{00000000-0008-0000-04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4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4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56</xdr:col>
      <xdr:colOff>653459</xdr:colOff>
      <xdr:row>10</xdr:row>
      <xdr:rowOff>22151</xdr:rowOff>
    </xdr:from>
    <xdr:to>
      <xdr:col>56</xdr:col>
      <xdr:colOff>661737</xdr:colOff>
      <xdr:row>10</xdr:row>
      <xdr:rowOff>561473</xdr:rowOff>
    </xdr:to>
    <xdr:cxnSp macro="">
      <xdr:nvCxnSpPr>
        <xdr:cNvPr id="56" name="Conector recto de flecha 55">
          <a:extLst>
            <a:ext uri="{FF2B5EF4-FFF2-40B4-BE49-F238E27FC236}">
              <a16:creationId xmlns:a16="http://schemas.microsoft.com/office/drawing/2014/main" id="{00000000-0008-0000-0400-000038000000}"/>
            </a:ext>
          </a:extLst>
        </xdr:cNvPr>
        <xdr:cNvCxnSpPr/>
      </xdr:nvCxnSpPr>
      <xdr:spPr>
        <a:xfrm>
          <a:off x="53812484" y="6480101"/>
          <a:ext cx="8278" cy="5393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651710</xdr:colOff>
      <xdr:row>10</xdr:row>
      <xdr:rowOff>0</xdr:rowOff>
    </xdr:from>
    <xdr:to>
      <xdr:col>69</xdr:col>
      <xdr:colOff>4009</xdr:colOff>
      <xdr:row>11</xdr:row>
      <xdr:rowOff>501</xdr:rowOff>
    </xdr:to>
    <xdr:grpSp>
      <xdr:nvGrpSpPr>
        <xdr:cNvPr id="57" name="Grupo 56">
          <a:extLst>
            <a:ext uri="{FF2B5EF4-FFF2-40B4-BE49-F238E27FC236}">
              <a16:creationId xmlns:a16="http://schemas.microsoft.com/office/drawing/2014/main" id="{00000000-0008-0000-0400-000039000000}"/>
            </a:ext>
          </a:extLst>
        </xdr:cNvPr>
        <xdr:cNvGrpSpPr/>
      </xdr:nvGrpSpPr>
      <xdr:grpSpPr>
        <a:xfrm>
          <a:off x="70701281" y="3864429"/>
          <a:ext cx="6555014" cy="163786"/>
          <a:chOff x="1524000" y="3930316"/>
          <a:chExt cx="3469105" cy="581526"/>
        </a:xfrm>
      </xdr:grpSpPr>
      <xdr:cxnSp macro="">
        <xdr:nvCxnSpPr>
          <xdr:cNvPr id="58" name="Conector recto 57">
            <a:extLst>
              <a:ext uri="{FF2B5EF4-FFF2-40B4-BE49-F238E27FC236}">
                <a16:creationId xmlns:a16="http://schemas.microsoft.com/office/drawing/2014/main" id="{00000000-0008-0000-0400-00003A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 name="Conector recto de flecha 58">
            <a:extLst>
              <a:ext uri="{FF2B5EF4-FFF2-40B4-BE49-F238E27FC236}">
                <a16:creationId xmlns:a16="http://schemas.microsoft.com/office/drawing/2014/main" id="{00000000-0008-0000-0400-00003B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400-00003C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400-00003D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66</xdr:col>
      <xdr:colOff>671762</xdr:colOff>
      <xdr:row>10</xdr:row>
      <xdr:rowOff>280737</xdr:rowOff>
    </xdr:from>
    <xdr:to>
      <xdr:col>66</xdr:col>
      <xdr:colOff>681933</xdr:colOff>
      <xdr:row>10</xdr:row>
      <xdr:rowOff>571500</xdr:rowOff>
    </xdr:to>
    <xdr:cxnSp macro="">
      <xdr:nvCxnSpPr>
        <xdr:cNvPr id="62" name="Conector recto de flecha 61">
          <a:extLst>
            <a:ext uri="{FF2B5EF4-FFF2-40B4-BE49-F238E27FC236}">
              <a16:creationId xmlns:a16="http://schemas.microsoft.com/office/drawing/2014/main" id="{00000000-0008-0000-0400-00003E000000}"/>
            </a:ext>
          </a:extLst>
        </xdr:cNvPr>
        <xdr:cNvCxnSpPr/>
      </xdr:nvCxnSpPr>
      <xdr:spPr>
        <a:xfrm flipH="1">
          <a:off x="64260662" y="673868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531395</xdr:colOff>
      <xdr:row>9</xdr:row>
      <xdr:rowOff>189308</xdr:rowOff>
    </xdr:from>
    <xdr:to>
      <xdr:col>80</xdr:col>
      <xdr:colOff>2506</xdr:colOff>
      <xdr:row>10</xdr:row>
      <xdr:rowOff>190005</xdr:rowOff>
    </xdr:to>
    <xdr:grpSp>
      <xdr:nvGrpSpPr>
        <xdr:cNvPr id="63" name="Grupo 62">
          <a:extLst>
            <a:ext uri="{FF2B5EF4-FFF2-40B4-BE49-F238E27FC236}">
              <a16:creationId xmlns:a16="http://schemas.microsoft.com/office/drawing/2014/main" id="{00000000-0008-0000-0400-00003F000000}"/>
            </a:ext>
          </a:extLst>
        </xdr:cNvPr>
        <xdr:cNvGrpSpPr/>
      </xdr:nvGrpSpPr>
      <xdr:grpSpPr>
        <a:xfrm>
          <a:off x="83643824" y="2983308"/>
          <a:ext cx="5675968" cy="1045726"/>
          <a:chOff x="1524000" y="4211053"/>
          <a:chExt cx="3469105" cy="300789"/>
        </a:xfrm>
      </xdr:grpSpPr>
      <xdr:cxnSp macro="">
        <xdr:nvCxnSpPr>
          <xdr:cNvPr id="64" name="Conector recto 63">
            <a:extLst>
              <a:ext uri="{FF2B5EF4-FFF2-40B4-BE49-F238E27FC236}">
                <a16:creationId xmlns:a16="http://schemas.microsoft.com/office/drawing/2014/main" id="{00000000-0008-0000-0400-000040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 name="Conector recto de flecha 64">
            <a:extLst>
              <a:ext uri="{FF2B5EF4-FFF2-40B4-BE49-F238E27FC236}">
                <a16:creationId xmlns:a16="http://schemas.microsoft.com/office/drawing/2014/main" id="{00000000-0008-0000-0400-000041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400-000042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82</xdr:col>
      <xdr:colOff>250658</xdr:colOff>
      <xdr:row>9</xdr:row>
      <xdr:rowOff>189307</xdr:rowOff>
    </xdr:from>
    <xdr:to>
      <xdr:col>85</xdr:col>
      <xdr:colOff>3509</xdr:colOff>
      <xdr:row>10</xdr:row>
      <xdr:rowOff>190004</xdr:rowOff>
    </xdr:to>
    <xdr:grpSp>
      <xdr:nvGrpSpPr>
        <xdr:cNvPr id="67" name="Grupo 66">
          <a:extLst>
            <a:ext uri="{FF2B5EF4-FFF2-40B4-BE49-F238E27FC236}">
              <a16:creationId xmlns:a16="http://schemas.microsoft.com/office/drawing/2014/main" id="{00000000-0008-0000-0400-000043000000}"/>
            </a:ext>
          </a:extLst>
        </xdr:cNvPr>
        <xdr:cNvGrpSpPr/>
      </xdr:nvGrpSpPr>
      <xdr:grpSpPr>
        <a:xfrm>
          <a:off x="90075944" y="2983307"/>
          <a:ext cx="6120994" cy="1045726"/>
          <a:chOff x="1524000" y="4211053"/>
          <a:chExt cx="3469105" cy="300789"/>
        </a:xfrm>
      </xdr:grpSpPr>
      <xdr:cxnSp macro="">
        <xdr:nvCxnSpPr>
          <xdr:cNvPr id="68" name="Conector recto 67">
            <a:extLst>
              <a:ext uri="{FF2B5EF4-FFF2-40B4-BE49-F238E27FC236}">
                <a16:creationId xmlns:a16="http://schemas.microsoft.com/office/drawing/2014/main" id="{00000000-0008-0000-0400-000044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400-000045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0" name="Conector recto de flecha 69">
            <a:extLst>
              <a:ext uri="{FF2B5EF4-FFF2-40B4-BE49-F238E27FC236}">
                <a16:creationId xmlns:a16="http://schemas.microsoft.com/office/drawing/2014/main" id="{00000000-0008-0000-0400-000046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87</xdr:col>
      <xdr:colOff>431132</xdr:colOff>
      <xdr:row>10</xdr:row>
      <xdr:rowOff>189613</xdr:rowOff>
    </xdr:from>
    <xdr:to>
      <xdr:col>91</xdr:col>
      <xdr:colOff>642384</xdr:colOff>
      <xdr:row>11</xdr:row>
      <xdr:rowOff>506</xdr:rowOff>
    </xdr:to>
    <xdr:grpSp>
      <xdr:nvGrpSpPr>
        <xdr:cNvPr id="71" name="Grupo 70">
          <a:extLst>
            <a:ext uri="{FF2B5EF4-FFF2-40B4-BE49-F238E27FC236}">
              <a16:creationId xmlns:a16="http://schemas.microsoft.com/office/drawing/2014/main" id="{00000000-0008-0000-0400-000047000000}"/>
            </a:ext>
          </a:extLst>
        </xdr:cNvPr>
        <xdr:cNvGrpSpPr/>
      </xdr:nvGrpSpPr>
      <xdr:grpSpPr>
        <a:xfrm>
          <a:off x="97023703" y="4028642"/>
          <a:ext cx="6016967" cy="0"/>
          <a:chOff x="1524000" y="4211053"/>
          <a:chExt cx="3469105" cy="300789"/>
        </a:xfrm>
      </xdr:grpSpPr>
      <xdr:cxnSp macro="">
        <xdr:nvCxnSpPr>
          <xdr:cNvPr id="72" name="Conector recto 71">
            <a:extLst>
              <a:ext uri="{FF2B5EF4-FFF2-40B4-BE49-F238E27FC236}">
                <a16:creationId xmlns:a16="http://schemas.microsoft.com/office/drawing/2014/main" id="{00000000-0008-0000-0400-00004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400-00004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Conector recto de flecha 73">
            <a:extLst>
              <a:ext uri="{FF2B5EF4-FFF2-40B4-BE49-F238E27FC236}">
                <a16:creationId xmlns:a16="http://schemas.microsoft.com/office/drawing/2014/main" id="{00000000-0008-0000-0400-00004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52</xdr:col>
      <xdr:colOff>414130</xdr:colOff>
      <xdr:row>12</xdr:row>
      <xdr:rowOff>289891</xdr:rowOff>
    </xdr:from>
    <xdr:to>
      <xdr:col>54</xdr:col>
      <xdr:colOff>911087</xdr:colOff>
      <xdr:row>12</xdr:row>
      <xdr:rowOff>289891</xdr:rowOff>
    </xdr:to>
    <xdr:cxnSp macro="">
      <xdr:nvCxnSpPr>
        <xdr:cNvPr id="75" name="Conector recto 74">
          <a:extLst>
            <a:ext uri="{FF2B5EF4-FFF2-40B4-BE49-F238E27FC236}">
              <a16:creationId xmlns:a16="http://schemas.microsoft.com/office/drawing/2014/main" id="{00000000-0008-0000-0400-00004B000000}"/>
            </a:ext>
          </a:extLst>
        </xdr:cNvPr>
        <xdr:cNvCxnSpPr/>
      </xdr:nvCxnSpPr>
      <xdr:spPr>
        <a:xfrm>
          <a:off x="49153555" y="8757616"/>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441739</xdr:colOff>
      <xdr:row>12</xdr:row>
      <xdr:rowOff>303695</xdr:rowOff>
    </xdr:from>
    <xdr:to>
      <xdr:col>52</xdr:col>
      <xdr:colOff>441740</xdr:colOff>
      <xdr:row>13</xdr:row>
      <xdr:rowOff>0</xdr:rowOff>
    </xdr:to>
    <xdr:cxnSp macro="">
      <xdr:nvCxnSpPr>
        <xdr:cNvPr id="76" name="Conector recto de flecha 75">
          <a:extLst>
            <a:ext uri="{FF2B5EF4-FFF2-40B4-BE49-F238E27FC236}">
              <a16:creationId xmlns:a16="http://schemas.microsoft.com/office/drawing/2014/main" id="{00000000-0008-0000-0400-00004C000000}"/>
            </a:ext>
          </a:extLst>
        </xdr:cNvPr>
        <xdr:cNvCxnSpPr/>
      </xdr:nvCxnSpPr>
      <xdr:spPr>
        <a:xfrm>
          <a:off x="49181164" y="8771420"/>
          <a:ext cx="1" cy="6964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386521</xdr:colOff>
      <xdr:row>12</xdr:row>
      <xdr:rowOff>0</xdr:rowOff>
    </xdr:from>
    <xdr:to>
      <xdr:col>54</xdr:col>
      <xdr:colOff>400326</xdr:colOff>
      <xdr:row>12</xdr:row>
      <xdr:rowOff>289891</xdr:rowOff>
    </xdr:to>
    <xdr:cxnSp macro="">
      <xdr:nvCxnSpPr>
        <xdr:cNvPr id="77" name="Conector recto de flecha 76">
          <a:extLst>
            <a:ext uri="{FF2B5EF4-FFF2-40B4-BE49-F238E27FC236}">
              <a16:creationId xmlns:a16="http://schemas.microsoft.com/office/drawing/2014/main" id="{00000000-0008-0000-0400-00004D000000}"/>
            </a:ext>
          </a:extLst>
        </xdr:cNvPr>
        <xdr:cNvCxnSpPr/>
      </xdr:nvCxnSpPr>
      <xdr:spPr>
        <a:xfrm>
          <a:off x="51173821" y="84677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869674</xdr:colOff>
      <xdr:row>12</xdr:row>
      <xdr:rowOff>289891</xdr:rowOff>
    </xdr:from>
    <xdr:to>
      <xdr:col>54</xdr:col>
      <xdr:colOff>870225</xdr:colOff>
      <xdr:row>13</xdr:row>
      <xdr:rowOff>552</xdr:rowOff>
    </xdr:to>
    <xdr:cxnSp macro="">
      <xdr:nvCxnSpPr>
        <xdr:cNvPr id="78" name="Conector recto de flecha 77">
          <a:extLst>
            <a:ext uri="{FF2B5EF4-FFF2-40B4-BE49-F238E27FC236}">
              <a16:creationId xmlns:a16="http://schemas.microsoft.com/office/drawing/2014/main" id="{00000000-0008-0000-0400-00004E000000}"/>
            </a:ext>
          </a:extLst>
        </xdr:cNvPr>
        <xdr:cNvCxnSpPr/>
      </xdr:nvCxnSpPr>
      <xdr:spPr>
        <a:xfrm>
          <a:off x="51656974" y="8757616"/>
          <a:ext cx="551" cy="7107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220869</xdr:colOff>
      <xdr:row>12</xdr:row>
      <xdr:rowOff>262283</xdr:rowOff>
    </xdr:from>
    <xdr:to>
      <xdr:col>62</xdr:col>
      <xdr:colOff>496956</xdr:colOff>
      <xdr:row>12</xdr:row>
      <xdr:rowOff>262283</xdr:rowOff>
    </xdr:to>
    <xdr:cxnSp macro="">
      <xdr:nvCxnSpPr>
        <xdr:cNvPr id="79" name="Conector recto 78">
          <a:extLst>
            <a:ext uri="{FF2B5EF4-FFF2-40B4-BE49-F238E27FC236}">
              <a16:creationId xmlns:a16="http://schemas.microsoft.com/office/drawing/2014/main" id="{00000000-0008-0000-0400-00004F000000}"/>
            </a:ext>
          </a:extLst>
        </xdr:cNvPr>
        <xdr:cNvCxnSpPr/>
      </xdr:nvCxnSpPr>
      <xdr:spPr>
        <a:xfrm>
          <a:off x="57018444" y="8730008"/>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248479</xdr:colOff>
      <xdr:row>12</xdr:row>
      <xdr:rowOff>289891</xdr:rowOff>
    </xdr:from>
    <xdr:to>
      <xdr:col>60</xdr:col>
      <xdr:colOff>248480</xdr:colOff>
      <xdr:row>12</xdr:row>
      <xdr:rowOff>662609</xdr:rowOff>
    </xdr:to>
    <xdr:cxnSp macro="">
      <xdr:nvCxnSpPr>
        <xdr:cNvPr id="80" name="Conector recto de flecha 79">
          <a:extLst>
            <a:ext uri="{FF2B5EF4-FFF2-40B4-BE49-F238E27FC236}">
              <a16:creationId xmlns:a16="http://schemas.microsoft.com/office/drawing/2014/main" id="{00000000-0008-0000-0400-000050000000}"/>
            </a:ext>
          </a:extLst>
        </xdr:cNvPr>
        <xdr:cNvCxnSpPr/>
      </xdr:nvCxnSpPr>
      <xdr:spPr>
        <a:xfrm>
          <a:off x="57046054" y="8757616"/>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911086</xdr:colOff>
      <xdr:row>12</xdr:row>
      <xdr:rowOff>13804</xdr:rowOff>
    </xdr:from>
    <xdr:to>
      <xdr:col>60</xdr:col>
      <xdr:colOff>924891</xdr:colOff>
      <xdr:row>12</xdr:row>
      <xdr:rowOff>303695</xdr:rowOff>
    </xdr:to>
    <xdr:cxnSp macro="">
      <xdr:nvCxnSpPr>
        <xdr:cNvPr id="81" name="Conector recto de flecha 80">
          <a:extLst>
            <a:ext uri="{FF2B5EF4-FFF2-40B4-BE49-F238E27FC236}">
              <a16:creationId xmlns:a16="http://schemas.microsoft.com/office/drawing/2014/main" id="{00000000-0008-0000-0400-000051000000}"/>
            </a:ext>
          </a:extLst>
        </xdr:cNvPr>
        <xdr:cNvCxnSpPr/>
      </xdr:nvCxnSpPr>
      <xdr:spPr>
        <a:xfrm>
          <a:off x="57708661" y="8481529"/>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469348</xdr:colOff>
      <xdr:row>12</xdr:row>
      <xdr:rowOff>276087</xdr:rowOff>
    </xdr:from>
    <xdr:to>
      <xdr:col>62</xdr:col>
      <xdr:colOff>469899</xdr:colOff>
      <xdr:row>12</xdr:row>
      <xdr:rowOff>663161</xdr:rowOff>
    </xdr:to>
    <xdr:cxnSp macro="">
      <xdr:nvCxnSpPr>
        <xdr:cNvPr id="82" name="Conector recto de flecha 81">
          <a:extLst>
            <a:ext uri="{FF2B5EF4-FFF2-40B4-BE49-F238E27FC236}">
              <a16:creationId xmlns:a16="http://schemas.microsoft.com/office/drawing/2014/main" id="{00000000-0008-0000-0400-000052000000}"/>
            </a:ext>
          </a:extLst>
        </xdr:cNvPr>
        <xdr:cNvCxnSpPr/>
      </xdr:nvCxnSpPr>
      <xdr:spPr>
        <a:xfrm>
          <a:off x="59562448" y="8743812"/>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83</xdr:col>
      <xdr:colOff>813110</xdr:colOff>
      <xdr:row>6</xdr:row>
      <xdr:rowOff>508000</xdr:rowOff>
    </xdr:to>
    <xdr:cxnSp macro="">
      <xdr:nvCxnSpPr>
        <xdr:cNvPr id="83" name="Conector recto 82">
          <a:extLst>
            <a:ext uri="{FF2B5EF4-FFF2-40B4-BE49-F238E27FC236}">
              <a16:creationId xmlns:a16="http://schemas.microsoft.com/office/drawing/2014/main" id="{00000000-0008-0000-0400-000053000000}"/>
            </a:ext>
          </a:extLst>
        </xdr:cNvPr>
        <xdr:cNvCxnSpPr/>
      </xdr:nvCxnSpPr>
      <xdr:spPr>
        <a:xfrm>
          <a:off x="4213225" y="2422525"/>
          <a:ext cx="77038510"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84" name="Conector recto de flecha 83">
          <a:extLst>
            <a:ext uri="{FF2B5EF4-FFF2-40B4-BE49-F238E27FC236}">
              <a16:creationId xmlns:a16="http://schemas.microsoft.com/office/drawing/2014/main" id="{00000000-0008-0000-0400-000054000000}"/>
            </a:ext>
          </a:extLst>
        </xdr:cNvPr>
        <xdr:cNvCxnSpPr/>
      </xdr:nvCxnSpPr>
      <xdr:spPr>
        <a:xfrm>
          <a:off x="4250174"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489121</xdr:colOff>
      <xdr:row>6</xdr:row>
      <xdr:rowOff>566352</xdr:rowOff>
    </xdr:from>
    <xdr:to>
      <xdr:col>17</xdr:col>
      <xdr:colOff>489121</xdr:colOff>
      <xdr:row>7</xdr:row>
      <xdr:rowOff>0</xdr:rowOff>
    </xdr:to>
    <xdr:cxnSp macro="">
      <xdr:nvCxnSpPr>
        <xdr:cNvPr id="85" name="Conector recto de flecha 84">
          <a:extLst>
            <a:ext uri="{FF2B5EF4-FFF2-40B4-BE49-F238E27FC236}">
              <a16:creationId xmlns:a16="http://schemas.microsoft.com/office/drawing/2014/main" id="{00000000-0008-0000-0400-000055000000}"/>
            </a:ext>
          </a:extLst>
        </xdr:cNvPr>
        <xdr:cNvCxnSpPr/>
      </xdr:nvCxnSpPr>
      <xdr:spPr>
        <a:xfrm>
          <a:off x="1701499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634998</xdr:colOff>
      <xdr:row>8</xdr:row>
      <xdr:rowOff>435870</xdr:rowOff>
    </xdr:from>
    <xdr:to>
      <xdr:col>66</xdr:col>
      <xdr:colOff>1008530</xdr:colOff>
      <xdr:row>8</xdr:row>
      <xdr:rowOff>435870</xdr:rowOff>
    </xdr:to>
    <xdr:cxnSp macro="">
      <xdr:nvCxnSpPr>
        <xdr:cNvPr id="86" name="Conector recto 85">
          <a:extLst>
            <a:ext uri="{FF2B5EF4-FFF2-40B4-BE49-F238E27FC236}">
              <a16:creationId xmlns:a16="http://schemas.microsoft.com/office/drawing/2014/main" id="{00000000-0008-0000-0400-000056000000}"/>
            </a:ext>
          </a:extLst>
        </xdr:cNvPr>
        <xdr:cNvCxnSpPr/>
      </xdr:nvCxnSpPr>
      <xdr:spPr>
        <a:xfrm>
          <a:off x="25447623" y="4741170"/>
          <a:ext cx="39149807"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627256</xdr:colOff>
      <xdr:row>8</xdr:row>
      <xdr:rowOff>371707</xdr:rowOff>
    </xdr:from>
    <xdr:to>
      <xdr:col>25</xdr:col>
      <xdr:colOff>627256</xdr:colOff>
      <xdr:row>9</xdr:row>
      <xdr:rowOff>23231</xdr:rowOff>
    </xdr:to>
    <xdr:cxnSp macro="">
      <xdr:nvCxnSpPr>
        <xdr:cNvPr id="87" name="Conector recto de flecha 86">
          <a:extLst>
            <a:ext uri="{FF2B5EF4-FFF2-40B4-BE49-F238E27FC236}">
              <a16:creationId xmlns:a16="http://schemas.microsoft.com/office/drawing/2014/main" id="{00000000-0008-0000-0400-000057000000}"/>
            </a:ext>
          </a:extLst>
        </xdr:cNvPr>
        <xdr:cNvCxnSpPr/>
      </xdr:nvCxnSpPr>
      <xdr:spPr>
        <a:xfrm>
          <a:off x="25439881"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720183</xdr:colOff>
      <xdr:row>8</xdr:row>
      <xdr:rowOff>418170</xdr:rowOff>
    </xdr:from>
    <xdr:to>
      <xdr:col>36</xdr:col>
      <xdr:colOff>720183</xdr:colOff>
      <xdr:row>9</xdr:row>
      <xdr:rowOff>69694</xdr:rowOff>
    </xdr:to>
    <xdr:cxnSp macro="">
      <xdr:nvCxnSpPr>
        <xdr:cNvPr id="88" name="Conector recto de flecha 87">
          <a:extLst>
            <a:ext uri="{FF2B5EF4-FFF2-40B4-BE49-F238E27FC236}">
              <a16:creationId xmlns:a16="http://schemas.microsoft.com/office/drawing/2014/main" id="{00000000-0008-0000-0400-000058000000}"/>
            </a:ext>
          </a:extLst>
        </xdr:cNvPr>
        <xdr:cNvCxnSpPr/>
      </xdr:nvCxnSpPr>
      <xdr:spPr>
        <a:xfrm>
          <a:off x="34981608"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696951</xdr:colOff>
      <xdr:row>8</xdr:row>
      <xdr:rowOff>418171</xdr:rowOff>
    </xdr:from>
    <xdr:to>
      <xdr:col>47</xdr:col>
      <xdr:colOff>696951</xdr:colOff>
      <xdr:row>9</xdr:row>
      <xdr:rowOff>69695</xdr:rowOff>
    </xdr:to>
    <xdr:cxnSp macro="">
      <xdr:nvCxnSpPr>
        <xdr:cNvPr id="89" name="Conector recto de flecha 88">
          <a:extLst>
            <a:ext uri="{FF2B5EF4-FFF2-40B4-BE49-F238E27FC236}">
              <a16:creationId xmlns:a16="http://schemas.microsoft.com/office/drawing/2014/main" id="{00000000-0008-0000-0400-000059000000}"/>
            </a:ext>
          </a:extLst>
        </xdr:cNvPr>
        <xdr:cNvCxnSpPr/>
      </xdr:nvCxnSpPr>
      <xdr:spPr>
        <a:xfrm>
          <a:off x="44807226"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627256</xdr:colOff>
      <xdr:row>8</xdr:row>
      <xdr:rowOff>441402</xdr:rowOff>
    </xdr:from>
    <xdr:to>
      <xdr:col>56</xdr:col>
      <xdr:colOff>627256</xdr:colOff>
      <xdr:row>9</xdr:row>
      <xdr:rowOff>0</xdr:rowOff>
    </xdr:to>
    <xdr:cxnSp macro="">
      <xdr:nvCxnSpPr>
        <xdr:cNvPr id="90" name="Conector recto de flecha 89">
          <a:extLst>
            <a:ext uri="{FF2B5EF4-FFF2-40B4-BE49-F238E27FC236}">
              <a16:creationId xmlns:a16="http://schemas.microsoft.com/office/drawing/2014/main" id="{00000000-0008-0000-0400-00005A000000}"/>
            </a:ext>
          </a:extLst>
        </xdr:cNvPr>
        <xdr:cNvCxnSpPr/>
      </xdr:nvCxnSpPr>
      <xdr:spPr>
        <a:xfrm>
          <a:off x="53786281"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1014502</xdr:colOff>
      <xdr:row>8</xdr:row>
      <xdr:rowOff>419995</xdr:rowOff>
    </xdr:from>
    <xdr:to>
      <xdr:col>66</xdr:col>
      <xdr:colOff>1014502</xdr:colOff>
      <xdr:row>8</xdr:row>
      <xdr:rowOff>861398</xdr:rowOff>
    </xdr:to>
    <xdr:cxnSp macro="">
      <xdr:nvCxnSpPr>
        <xdr:cNvPr id="91" name="Conector recto de flecha 90">
          <a:extLst>
            <a:ext uri="{FF2B5EF4-FFF2-40B4-BE49-F238E27FC236}">
              <a16:creationId xmlns:a16="http://schemas.microsoft.com/office/drawing/2014/main" id="{00000000-0008-0000-0400-00005B000000}"/>
            </a:ext>
          </a:extLst>
        </xdr:cNvPr>
        <xdr:cNvCxnSpPr/>
      </xdr:nvCxnSpPr>
      <xdr:spPr>
        <a:xfrm>
          <a:off x="64603402"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673719</xdr:colOff>
      <xdr:row>6</xdr:row>
      <xdr:rowOff>511097</xdr:rowOff>
    </xdr:from>
    <xdr:to>
      <xdr:col>42</xdr:col>
      <xdr:colOff>688159</xdr:colOff>
      <xdr:row>7</xdr:row>
      <xdr:rowOff>91670</xdr:rowOff>
    </xdr:to>
    <xdr:cxnSp macro="">
      <xdr:nvCxnSpPr>
        <xdr:cNvPr id="92" name="Conector recto de flecha 91">
          <a:extLst>
            <a:ext uri="{FF2B5EF4-FFF2-40B4-BE49-F238E27FC236}">
              <a16:creationId xmlns:a16="http://schemas.microsoft.com/office/drawing/2014/main" id="{00000000-0008-0000-0400-00005C000000}"/>
            </a:ext>
          </a:extLst>
        </xdr:cNvPr>
        <xdr:cNvCxnSpPr/>
      </xdr:nvCxnSpPr>
      <xdr:spPr>
        <a:xfrm>
          <a:off x="40888269"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813110</xdr:colOff>
      <xdr:row>6</xdr:row>
      <xdr:rowOff>487866</xdr:rowOff>
    </xdr:from>
    <xdr:to>
      <xdr:col>83</xdr:col>
      <xdr:colOff>813110</xdr:colOff>
      <xdr:row>6</xdr:row>
      <xdr:rowOff>1393902</xdr:rowOff>
    </xdr:to>
    <xdr:cxnSp macro="">
      <xdr:nvCxnSpPr>
        <xdr:cNvPr id="93" name="Conector recto de flecha 92">
          <a:extLst>
            <a:ext uri="{FF2B5EF4-FFF2-40B4-BE49-F238E27FC236}">
              <a16:creationId xmlns:a16="http://schemas.microsoft.com/office/drawing/2014/main" id="{00000000-0008-0000-0400-00005D000000}"/>
            </a:ext>
          </a:extLst>
        </xdr:cNvPr>
        <xdr:cNvCxnSpPr/>
      </xdr:nvCxnSpPr>
      <xdr:spPr>
        <a:xfrm>
          <a:off x="81251735"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557561</xdr:colOff>
      <xdr:row>8</xdr:row>
      <xdr:rowOff>464634</xdr:rowOff>
    </xdr:from>
    <xdr:to>
      <xdr:col>91</xdr:col>
      <xdr:colOff>730989</xdr:colOff>
      <xdr:row>8</xdr:row>
      <xdr:rowOff>464634</xdr:rowOff>
    </xdr:to>
    <xdr:cxnSp macro="">
      <xdr:nvCxnSpPr>
        <xdr:cNvPr id="94" name="Conector recto 93">
          <a:extLst>
            <a:ext uri="{FF2B5EF4-FFF2-40B4-BE49-F238E27FC236}">
              <a16:creationId xmlns:a16="http://schemas.microsoft.com/office/drawing/2014/main" id="{00000000-0008-0000-0400-00005E000000}"/>
            </a:ext>
          </a:extLst>
        </xdr:cNvPr>
        <xdr:cNvCxnSpPr/>
      </xdr:nvCxnSpPr>
      <xdr:spPr>
        <a:xfrm>
          <a:off x="74823986" y="4769934"/>
          <a:ext cx="15432478"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580793</xdr:colOff>
      <xdr:row>8</xdr:row>
      <xdr:rowOff>464634</xdr:rowOff>
    </xdr:from>
    <xdr:to>
      <xdr:col>78</xdr:col>
      <xdr:colOff>580793</xdr:colOff>
      <xdr:row>9</xdr:row>
      <xdr:rowOff>0</xdr:rowOff>
    </xdr:to>
    <xdr:cxnSp macro="">
      <xdr:nvCxnSpPr>
        <xdr:cNvPr id="95" name="Conector recto de flecha 94">
          <a:extLst>
            <a:ext uri="{FF2B5EF4-FFF2-40B4-BE49-F238E27FC236}">
              <a16:creationId xmlns:a16="http://schemas.microsoft.com/office/drawing/2014/main" id="{00000000-0008-0000-0400-00005F000000}"/>
            </a:ext>
          </a:extLst>
        </xdr:cNvPr>
        <xdr:cNvCxnSpPr/>
      </xdr:nvCxnSpPr>
      <xdr:spPr>
        <a:xfrm>
          <a:off x="74847218"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882805</xdr:colOff>
      <xdr:row>8</xdr:row>
      <xdr:rowOff>487866</xdr:rowOff>
    </xdr:from>
    <xdr:to>
      <xdr:col>83</xdr:col>
      <xdr:colOff>882805</xdr:colOff>
      <xdr:row>9</xdr:row>
      <xdr:rowOff>23232</xdr:rowOff>
    </xdr:to>
    <xdr:cxnSp macro="">
      <xdr:nvCxnSpPr>
        <xdr:cNvPr id="96" name="Conector recto de flecha 95">
          <a:extLst>
            <a:ext uri="{FF2B5EF4-FFF2-40B4-BE49-F238E27FC236}">
              <a16:creationId xmlns:a16="http://schemas.microsoft.com/office/drawing/2014/main" id="{00000000-0008-0000-0400-000060000000}"/>
            </a:ext>
          </a:extLst>
        </xdr:cNvPr>
        <xdr:cNvCxnSpPr/>
      </xdr:nvCxnSpPr>
      <xdr:spPr>
        <a:xfrm>
          <a:off x="81321430"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906037</xdr:colOff>
      <xdr:row>8</xdr:row>
      <xdr:rowOff>69696</xdr:rowOff>
    </xdr:from>
    <xdr:to>
      <xdr:col>83</xdr:col>
      <xdr:colOff>906037</xdr:colOff>
      <xdr:row>8</xdr:row>
      <xdr:rowOff>487867</xdr:rowOff>
    </xdr:to>
    <xdr:cxnSp macro="">
      <xdr:nvCxnSpPr>
        <xdr:cNvPr id="97" name="Conector recto de flecha 96">
          <a:extLst>
            <a:ext uri="{FF2B5EF4-FFF2-40B4-BE49-F238E27FC236}">
              <a16:creationId xmlns:a16="http://schemas.microsoft.com/office/drawing/2014/main" id="{00000000-0008-0000-0400-000061000000}"/>
            </a:ext>
          </a:extLst>
        </xdr:cNvPr>
        <xdr:cNvCxnSpPr/>
      </xdr:nvCxnSpPr>
      <xdr:spPr>
        <a:xfrm>
          <a:off x="81344662"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599842</xdr:colOff>
      <xdr:row>8</xdr:row>
      <xdr:rowOff>441403</xdr:rowOff>
    </xdr:from>
    <xdr:to>
      <xdr:col>88</xdr:col>
      <xdr:colOff>599842</xdr:colOff>
      <xdr:row>8</xdr:row>
      <xdr:rowOff>859574</xdr:rowOff>
    </xdr:to>
    <xdr:cxnSp macro="">
      <xdr:nvCxnSpPr>
        <xdr:cNvPr id="98" name="Conector recto de flecha 97">
          <a:extLst>
            <a:ext uri="{FF2B5EF4-FFF2-40B4-BE49-F238E27FC236}">
              <a16:creationId xmlns:a16="http://schemas.microsoft.com/office/drawing/2014/main" id="{00000000-0008-0000-0400-000062000000}"/>
            </a:ext>
          </a:extLst>
        </xdr:cNvPr>
        <xdr:cNvCxnSpPr/>
      </xdr:nvCxnSpPr>
      <xdr:spPr>
        <a:xfrm>
          <a:off x="86791567"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696951</xdr:colOff>
      <xdr:row>8</xdr:row>
      <xdr:rowOff>46463</xdr:rowOff>
    </xdr:from>
    <xdr:to>
      <xdr:col>42</xdr:col>
      <xdr:colOff>696951</xdr:colOff>
      <xdr:row>8</xdr:row>
      <xdr:rowOff>580792</xdr:rowOff>
    </xdr:to>
    <xdr:cxnSp macro="">
      <xdr:nvCxnSpPr>
        <xdr:cNvPr id="99" name="Conector recto de flecha 98">
          <a:extLst>
            <a:ext uri="{FF2B5EF4-FFF2-40B4-BE49-F238E27FC236}">
              <a16:creationId xmlns:a16="http://schemas.microsoft.com/office/drawing/2014/main" id="{00000000-0008-0000-0400-000063000000}"/>
            </a:ext>
          </a:extLst>
        </xdr:cNvPr>
        <xdr:cNvCxnSpPr/>
      </xdr:nvCxnSpPr>
      <xdr:spPr>
        <a:xfrm>
          <a:off x="40911501" y="43517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963576</xdr:colOff>
      <xdr:row>8</xdr:row>
      <xdr:rowOff>431947</xdr:rowOff>
    </xdr:from>
    <xdr:to>
      <xdr:col>72</xdr:col>
      <xdr:colOff>764215</xdr:colOff>
      <xdr:row>8</xdr:row>
      <xdr:rowOff>476250</xdr:rowOff>
    </xdr:to>
    <xdr:cxnSp macro="">
      <xdr:nvCxnSpPr>
        <xdr:cNvPr id="100" name="Conector recto de flecha 99">
          <a:extLst>
            <a:ext uri="{FF2B5EF4-FFF2-40B4-BE49-F238E27FC236}">
              <a16:creationId xmlns:a16="http://schemas.microsoft.com/office/drawing/2014/main" id="{00000000-0008-0000-0400-000064000000}"/>
            </a:ext>
          </a:extLst>
        </xdr:cNvPr>
        <xdr:cNvCxnSpPr/>
      </xdr:nvCxnSpPr>
      <xdr:spPr>
        <a:xfrm>
          <a:off x="64552476" y="4737247"/>
          <a:ext cx="6287164" cy="44303"/>
        </a:xfrm>
        <a:prstGeom prst="straightConnector1">
          <a:avLst/>
        </a:prstGeom>
        <a:ln w="2857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952500</xdr:colOff>
      <xdr:row>8</xdr:row>
      <xdr:rowOff>476250</xdr:rowOff>
    </xdr:from>
    <xdr:to>
      <xdr:col>70</xdr:col>
      <xdr:colOff>974651</xdr:colOff>
      <xdr:row>8</xdr:row>
      <xdr:rowOff>851200</xdr:rowOff>
    </xdr:to>
    <xdr:cxnSp macro="">
      <xdr:nvCxnSpPr>
        <xdr:cNvPr id="101" name="Conector recto de flecha 100">
          <a:extLst>
            <a:ext uri="{FF2B5EF4-FFF2-40B4-BE49-F238E27FC236}">
              <a16:creationId xmlns:a16="http://schemas.microsoft.com/office/drawing/2014/main" id="{00000000-0008-0000-0400-000065000000}"/>
            </a:ext>
          </a:extLst>
        </xdr:cNvPr>
        <xdr:cNvCxnSpPr/>
      </xdr:nvCxnSpPr>
      <xdr:spPr>
        <a:xfrm flipH="1">
          <a:off x="68780025" y="4781550"/>
          <a:ext cx="22151" cy="374950"/>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708838</xdr:colOff>
      <xdr:row>8</xdr:row>
      <xdr:rowOff>498401</xdr:rowOff>
    </xdr:from>
    <xdr:to>
      <xdr:col>72</xdr:col>
      <xdr:colOff>730989</xdr:colOff>
      <xdr:row>8</xdr:row>
      <xdr:rowOff>873351</xdr:rowOff>
    </xdr:to>
    <xdr:cxnSp macro="">
      <xdr:nvCxnSpPr>
        <xdr:cNvPr id="102" name="Conector recto de flecha 101">
          <a:extLst>
            <a:ext uri="{FF2B5EF4-FFF2-40B4-BE49-F238E27FC236}">
              <a16:creationId xmlns:a16="http://schemas.microsoft.com/office/drawing/2014/main" id="{00000000-0008-0000-0400-000066000000}"/>
            </a:ext>
          </a:extLst>
        </xdr:cNvPr>
        <xdr:cNvCxnSpPr/>
      </xdr:nvCxnSpPr>
      <xdr:spPr>
        <a:xfrm flipH="1">
          <a:off x="70784263" y="4803701"/>
          <a:ext cx="22151" cy="374950"/>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730988</xdr:colOff>
      <xdr:row>8</xdr:row>
      <xdr:rowOff>454099</xdr:rowOff>
    </xdr:from>
    <xdr:to>
      <xdr:col>91</xdr:col>
      <xdr:colOff>730988</xdr:colOff>
      <xdr:row>8</xdr:row>
      <xdr:rowOff>872270</xdr:rowOff>
    </xdr:to>
    <xdr:cxnSp macro="">
      <xdr:nvCxnSpPr>
        <xdr:cNvPr id="103" name="Conector recto de flecha 102">
          <a:extLst>
            <a:ext uri="{FF2B5EF4-FFF2-40B4-BE49-F238E27FC236}">
              <a16:creationId xmlns:a16="http://schemas.microsoft.com/office/drawing/2014/main" id="{00000000-0008-0000-0400-000067000000}"/>
            </a:ext>
          </a:extLst>
        </xdr:cNvPr>
        <xdr:cNvCxnSpPr/>
      </xdr:nvCxnSpPr>
      <xdr:spPr>
        <a:xfrm>
          <a:off x="90256463" y="4759399"/>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476250</xdr:colOff>
      <xdr:row>5</xdr:row>
      <xdr:rowOff>1052180</xdr:rowOff>
    </xdr:from>
    <xdr:to>
      <xdr:col>38</xdr:col>
      <xdr:colOff>509476</xdr:colOff>
      <xdr:row>6</xdr:row>
      <xdr:rowOff>520552</xdr:rowOff>
    </xdr:to>
    <xdr:cxnSp macro="">
      <xdr:nvCxnSpPr>
        <xdr:cNvPr id="104" name="Conector recto de flecha 103">
          <a:extLst>
            <a:ext uri="{FF2B5EF4-FFF2-40B4-BE49-F238E27FC236}">
              <a16:creationId xmlns:a16="http://schemas.microsoft.com/office/drawing/2014/main" id="{00000000-0008-0000-0400-000068000000}"/>
            </a:ext>
          </a:extLst>
        </xdr:cNvPr>
        <xdr:cNvCxnSpPr/>
      </xdr:nvCxnSpPr>
      <xdr:spPr>
        <a:xfrm>
          <a:off x="37014150" y="1871330"/>
          <a:ext cx="33226" cy="5637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500-000002000000}"/>
            </a:ext>
          </a:extLst>
        </xdr:cNvPr>
        <xdr:cNvGrpSpPr/>
      </xdr:nvGrpSpPr>
      <xdr:grpSpPr>
        <a:xfrm>
          <a:off x="4445000" y="3547979"/>
          <a:ext cx="3811002" cy="135021"/>
          <a:chOff x="1524000" y="3930316"/>
          <a:chExt cx="3469105" cy="581526"/>
        </a:xfrm>
      </xdr:grpSpPr>
      <xdr:cxnSp macro="">
        <xdr:nvCxnSpPr>
          <xdr:cNvPr id="3" name="Conector recto 2">
            <a:extLst>
              <a:ext uri="{FF2B5EF4-FFF2-40B4-BE49-F238E27FC236}">
                <a16:creationId xmlns:a16="http://schemas.microsoft.com/office/drawing/2014/main" id="{00000000-0008-0000-05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5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5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5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500-000007000000}"/>
            </a:ext>
          </a:extLst>
        </xdr:cNvPr>
        <xdr:cNvGrpSpPr/>
      </xdr:nvGrpSpPr>
      <xdr:grpSpPr>
        <a:xfrm>
          <a:off x="5056606" y="2296026"/>
          <a:ext cx="6351336" cy="164599"/>
          <a:chOff x="1524000" y="3940342"/>
          <a:chExt cx="3469105" cy="571500"/>
        </a:xfrm>
      </xdr:grpSpPr>
      <xdr:cxnSp macro="">
        <xdr:nvCxnSpPr>
          <xdr:cNvPr id="8" name="Conector recto 7">
            <a:extLst>
              <a:ext uri="{FF2B5EF4-FFF2-40B4-BE49-F238E27FC236}">
                <a16:creationId xmlns:a16="http://schemas.microsoft.com/office/drawing/2014/main" id="{00000000-0008-0000-05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5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5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5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500-00000C000000}"/>
            </a:ext>
          </a:extLst>
        </xdr:cNvPr>
        <xdr:cNvGrpSpPr/>
      </xdr:nvGrpSpPr>
      <xdr:grpSpPr>
        <a:xfrm>
          <a:off x="10531809" y="3537953"/>
          <a:ext cx="2916488" cy="146551"/>
          <a:chOff x="1524000" y="3930316"/>
          <a:chExt cx="3469105" cy="581526"/>
        </a:xfrm>
      </xdr:grpSpPr>
      <xdr:cxnSp macro="">
        <xdr:nvCxnSpPr>
          <xdr:cNvPr id="13" name="Conector recto 12">
            <a:extLst>
              <a:ext uri="{FF2B5EF4-FFF2-40B4-BE49-F238E27FC236}">
                <a16:creationId xmlns:a16="http://schemas.microsoft.com/office/drawing/2014/main" id="{00000000-0008-0000-05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5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5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5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500-000011000000}"/>
            </a:ext>
          </a:extLst>
        </xdr:cNvPr>
        <xdr:cNvCxnSpPr/>
      </xdr:nvCxnSpPr>
      <xdr:spPr>
        <a:xfrm flipH="1">
          <a:off x="10125075" y="6900612"/>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10</xdr:row>
      <xdr:rowOff>53662</xdr:rowOff>
    </xdr:from>
    <xdr:to>
      <xdr:col>16</xdr:col>
      <xdr:colOff>760496</xdr:colOff>
      <xdr:row>10</xdr:row>
      <xdr:rowOff>190499</xdr:rowOff>
    </xdr:to>
    <xdr:grpSp>
      <xdr:nvGrpSpPr>
        <xdr:cNvPr id="18" name="Grupo 17">
          <a:extLst>
            <a:ext uri="{FF2B5EF4-FFF2-40B4-BE49-F238E27FC236}">
              <a16:creationId xmlns:a16="http://schemas.microsoft.com/office/drawing/2014/main" id="{00000000-0008-0000-0500-000012000000}"/>
            </a:ext>
          </a:extLst>
        </xdr:cNvPr>
        <xdr:cNvGrpSpPr/>
      </xdr:nvGrpSpPr>
      <xdr:grpSpPr>
        <a:xfrm>
          <a:off x="16217901" y="3571562"/>
          <a:ext cx="5014995" cy="111437"/>
          <a:chOff x="1524000" y="3930316"/>
          <a:chExt cx="3469105" cy="581526"/>
        </a:xfrm>
      </xdr:grpSpPr>
      <xdr:cxnSp macro="">
        <xdr:nvCxnSpPr>
          <xdr:cNvPr id="19" name="Conector recto 18">
            <a:extLst>
              <a:ext uri="{FF2B5EF4-FFF2-40B4-BE49-F238E27FC236}">
                <a16:creationId xmlns:a16="http://schemas.microsoft.com/office/drawing/2014/main" id="{00000000-0008-0000-05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5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5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5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502</xdr:colOff>
      <xdr:row>10</xdr:row>
      <xdr:rowOff>60157</xdr:rowOff>
    </xdr:from>
    <xdr:to>
      <xdr:col>21</xdr:col>
      <xdr:colOff>501</xdr:colOff>
      <xdr:row>11</xdr:row>
      <xdr:rowOff>30078</xdr:rowOff>
    </xdr:to>
    <xdr:grpSp>
      <xdr:nvGrpSpPr>
        <xdr:cNvPr id="23" name="Grupo 22">
          <a:extLst>
            <a:ext uri="{FF2B5EF4-FFF2-40B4-BE49-F238E27FC236}">
              <a16:creationId xmlns:a16="http://schemas.microsoft.com/office/drawing/2014/main" id="{00000000-0008-0000-0500-000017000000}"/>
            </a:ext>
          </a:extLst>
        </xdr:cNvPr>
        <xdr:cNvGrpSpPr/>
      </xdr:nvGrpSpPr>
      <xdr:grpSpPr>
        <a:xfrm>
          <a:off x="25591002" y="3578057"/>
          <a:ext cx="3492499" cy="135021"/>
          <a:chOff x="1524000" y="3930316"/>
          <a:chExt cx="3469105" cy="581526"/>
        </a:xfrm>
      </xdr:grpSpPr>
      <xdr:cxnSp macro="">
        <xdr:nvCxnSpPr>
          <xdr:cNvPr id="24" name="Conector recto 23">
            <a:extLst>
              <a:ext uri="{FF2B5EF4-FFF2-40B4-BE49-F238E27FC236}">
                <a16:creationId xmlns:a16="http://schemas.microsoft.com/office/drawing/2014/main" id="{00000000-0008-0000-05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5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5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5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501316</xdr:colOff>
      <xdr:row>8</xdr:row>
      <xdr:rowOff>10025</xdr:rowOff>
    </xdr:from>
    <xdr:to>
      <xdr:col>19</xdr:col>
      <xdr:colOff>581526</xdr:colOff>
      <xdr:row>9</xdr:row>
      <xdr:rowOff>92925</xdr:rowOff>
    </xdr:to>
    <xdr:grpSp>
      <xdr:nvGrpSpPr>
        <xdr:cNvPr id="28" name="Grupo 27">
          <a:extLst>
            <a:ext uri="{FF2B5EF4-FFF2-40B4-BE49-F238E27FC236}">
              <a16:creationId xmlns:a16="http://schemas.microsoft.com/office/drawing/2014/main" id="{00000000-0008-0000-0500-00001C000000}"/>
            </a:ext>
          </a:extLst>
        </xdr:cNvPr>
        <xdr:cNvGrpSpPr/>
      </xdr:nvGrpSpPr>
      <xdr:grpSpPr>
        <a:xfrm>
          <a:off x="18802016" y="2296025"/>
          <a:ext cx="7370010" cy="248000"/>
          <a:chOff x="1524000" y="3930316"/>
          <a:chExt cx="3469105" cy="581526"/>
        </a:xfrm>
      </xdr:grpSpPr>
      <xdr:cxnSp macro="">
        <xdr:nvCxnSpPr>
          <xdr:cNvPr id="29" name="Conector recto 28">
            <a:extLst>
              <a:ext uri="{FF2B5EF4-FFF2-40B4-BE49-F238E27FC236}">
                <a16:creationId xmlns:a16="http://schemas.microsoft.com/office/drawing/2014/main" id="{00000000-0008-0000-05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5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5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5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447220</xdr:colOff>
      <xdr:row>9</xdr:row>
      <xdr:rowOff>186235</xdr:rowOff>
    </xdr:from>
    <xdr:to>
      <xdr:col>32</xdr:col>
      <xdr:colOff>3634</xdr:colOff>
      <xdr:row>11</xdr:row>
      <xdr:rowOff>622</xdr:rowOff>
    </xdr:to>
    <xdr:grpSp>
      <xdr:nvGrpSpPr>
        <xdr:cNvPr id="33" name="Grupo 32">
          <a:extLst>
            <a:ext uri="{FF2B5EF4-FFF2-40B4-BE49-F238E27FC236}">
              <a16:creationId xmlns:a16="http://schemas.microsoft.com/office/drawing/2014/main" id="{00000000-0008-0000-0500-000021000000}"/>
            </a:ext>
          </a:extLst>
        </xdr:cNvPr>
        <xdr:cNvGrpSpPr/>
      </xdr:nvGrpSpPr>
      <xdr:grpSpPr>
        <a:xfrm>
          <a:off x="30254120" y="2637335"/>
          <a:ext cx="9589414" cy="1046287"/>
          <a:chOff x="1524000" y="3862091"/>
          <a:chExt cx="3469105" cy="649751"/>
        </a:xfrm>
      </xdr:grpSpPr>
      <xdr:cxnSp macro="">
        <xdr:nvCxnSpPr>
          <xdr:cNvPr id="34" name="Conector recto 33">
            <a:extLst>
              <a:ext uri="{FF2B5EF4-FFF2-40B4-BE49-F238E27FC236}">
                <a16:creationId xmlns:a16="http://schemas.microsoft.com/office/drawing/2014/main" id="{00000000-0008-0000-05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5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5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500-000025000000}"/>
              </a:ext>
            </a:extLst>
          </xdr:cNvPr>
          <xdr:cNvCxnSpPr/>
        </xdr:nvCxnSpPr>
        <xdr:spPr>
          <a:xfrm>
            <a:off x="2470396" y="3862091"/>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862263</xdr:colOff>
      <xdr:row>10</xdr:row>
      <xdr:rowOff>320842</xdr:rowOff>
    </xdr:from>
    <xdr:to>
      <xdr:col>25</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500-000026000000}"/>
            </a:ext>
          </a:extLst>
        </xdr:cNvPr>
        <xdr:cNvCxnSpPr/>
      </xdr:nvCxnSpPr>
      <xdr:spPr>
        <a:xfrm>
          <a:off x="28560963" y="694071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741948</xdr:colOff>
      <xdr:row>10</xdr:row>
      <xdr:rowOff>381000</xdr:rowOff>
    </xdr:from>
    <xdr:to>
      <xdr:col>27</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500-000027000000}"/>
            </a:ext>
          </a:extLst>
        </xdr:cNvPr>
        <xdr:cNvCxnSpPr/>
      </xdr:nvCxnSpPr>
      <xdr:spPr>
        <a:xfrm>
          <a:off x="30488523" y="7000875"/>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631659</xdr:colOff>
      <xdr:row>10</xdr:row>
      <xdr:rowOff>30079</xdr:rowOff>
    </xdr:from>
    <xdr:to>
      <xdr:col>42</xdr:col>
      <xdr:colOff>701842</xdr:colOff>
      <xdr:row>11</xdr:row>
      <xdr:rowOff>0</xdr:rowOff>
    </xdr:to>
    <xdr:grpSp>
      <xdr:nvGrpSpPr>
        <xdr:cNvPr id="40" name="Grupo 39">
          <a:extLst>
            <a:ext uri="{FF2B5EF4-FFF2-40B4-BE49-F238E27FC236}">
              <a16:creationId xmlns:a16="http://schemas.microsoft.com/office/drawing/2014/main" id="{00000000-0008-0000-0500-000028000000}"/>
            </a:ext>
          </a:extLst>
        </xdr:cNvPr>
        <xdr:cNvGrpSpPr/>
      </xdr:nvGrpSpPr>
      <xdr:grpSpPr>
        <a:xfrm>
          <a:off x="41081159" y="3547979"/>
          <a:ext cx="9518983" cy="135021"/>
          <a:chOff x="1524000" y="3930316"/>
          <a:chExt cx="3469105" cy="581526"/>
        </a:xfrm>
      </xdr:grpSpPr>
      <xdr:cxnSp macro="">
        <xdr:nvCxnSpPr>
          <xdr:cNvPr id="41" name="Conector recto 40">
            <a:extLst>
              <a:ext uri="{FF2B5EF4-FFF2-40B4-BE49-F238E27FC236}">
                <a16:creationId xmlns:a16="http://schemas.microsoft.com/office/drawing/2014/main" id="{00000000-0008-0000-05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5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5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5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741947</xdr:colOff>
      <xdr:row>10</xdr:row>
      <xdr:rowOff>310816</xdr:rowOff>
    </xdr:from>
    <xdr:to>
      <xdr:col>36</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500-00002D000000}"/>
            </a:ext>
          </a:extLst>
        </xdr:cNvPr>
        <xdr:cNvCxnSpPr/>
      </xdr:nvCxnSpPr>
      <xdr:spPr>
        <a:xfrm flipH="1">
          <a:off x="37889447" y="69306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531395</xdr:colOff>
      <xdr:row>10</xdr:row>
      <xdr:rowOff>30079</xdr:rowOff>
    </xdr:from>
    <xdr:to>
      <xdr:col>50</xdr:col>
      <xdr:colOff>741946</xdr:colOff>
      <xdr:row>11</xdr:row>
      <xdr:rowOff>0</xdr:rowOff>
    </xdr:to>
    <xdr:grpSp>
      <xdr:nvGrpSpPr>
        <xdr:cNvPr id="46" name="Grupo 45">
          <a:extLst>
            <a:ext uri="{FF2B5EF4-FFF2-40B4-BE49-F238E27FC236}">
              <a16:creationId xmlns:a16="http://schemas.microsoft.com/office/drawing/2014/main" id="{00000000-0008-0000-0500-00002E000000}"/>
            </a:ext>
          </a:extLst>
        </xdr:cNvPr>
        <xdr:cNvGrpSpPr/>
      </xdr:nvGrpSpPr>
      <xdr:grpSpPr>
        <a:xfrm>
          <a:off x="52626795" y="3547979"/>
          <a:ext cx="5366751" cy="135021"/>
          <a:chOff x="1524000" y="3930316"/>
          <a:chExt cx="3469105" cy="581526"/>
        </a:xfrm>
      </xdr:grpSpPr>
      <xdr:cxnSp macro="">
        <xdr:nvCxnSpPr>
          <xdr:cNvPr id="47" name="Conector recto 46">
            <a:extLst>
              <a:ext uri="{FF2B5EF4-FFF2-40B4-BE49-F238E27FC236}">
                <a16:creationId xmlns:a16="http://schemas.microsoft.com/office/drawing/2014/main" id="{00000000-0008-0000-05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5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5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5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47</xdr:col>
      <xdr:colOff>691815</xdr:colOff>
      <xdr:row>10</xdr:row>
      <xdr:rowOff>310816</xdr:rowOff>
    </xdr:from>
    <xdr:to>
      <xdr:col>47</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500-000033000000}"/>
            </a:ext>
          </a:extLst>
        </xdr:cNvPr>
        <xdr:cNvCxnSpPr/>
      </xdr:nvCxnSpPr>
      <xdr:spPr>
        <a:xfrm flipH="1">
          <a:off x="48212040" y="69306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674912</xdr:colOff>
      <xdr:row>10</xdr:row>
      <xdr:rowOff>129819</xdr:rowOff>
    </xdr:from>
    <xdr:to>
      <xdr:col>61</xdr:col>
      <xdr:colOff>1644</xdr:colOff>
      <xdr:row>11</xdr:row>
      <xdr:rowOff>106320</xdr:rowOff>
    </xdr:to>
    <xdr:grpSp>
      <xdr:nvGrpSpPr>
        <xdr:cNvPr id="52" name="Grupo 51">
          <a:extLst>
            <a:ext uri="{FF2B5EF4-FFF2-40B4-BE49-F238E27FC236}">
              <a16:creationId xmlns:a16="http://schemas.microsoft.com/office/drawing/2014/main" id="{00000000-0008-0000-0500-000034000000}"/>
            </a:ext>
          </a:extLst>
        </xdr:cNvPr>
        <xdr:cNvGrpSpPr/>
      </xdr:nvGrpSpPr>
      <xdr:grpSpPr>
        <a:xfrm>
          <a:off x="62625512" y="3647719"/>
          <a:ext cx="8546932" cy="141601"/>
          <a:chOff x="1524000" y="4211053"/>
          <a:chExt cx="3469105" cy="300789"/>
        </a:xfrm>
      </xdr:grpSpPr>
      <xdr:cxnSp macro="">
        <xdr:nvCxnSpPr>
          <xdr:cNvPr id="53" name="Conector recto 52">
            <a:extLst>
              <a:ext uri="{FF2B5EF4-FFF2-40B4-BE49-F238E27FC236}">
                <a16:creationId xmlns:a16="http://schemas.microsoft.com/office/drawing/2014/main" id="{00000000-0008-0000-05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5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5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56</xdr:col>
      <xdr:colOff>653459</xdr:colOff>
      <xdr:row>10</xdr:row>
      <xdr:rowOff>22151</xdr:rowOff>
    </xdr:from>
    <xdr:to>
      <xdr:col>56</xdr:col>
      <xdr:colOff>661737</xdr:colOff>
      <xdr:row>10</xdr:row>
      <xdr:rowOff>561473</xdr:rowOff>
    </xdr:to>
    <xdr:cxnSp macro="">
      <xdr:nvCxnSpPr>
        <xdr:cNvPr id="56" name="Conector recto de flecha 55">
          <a:extLst>
            <a:ext uri="{FF2B5EF4-FFF2-40B4-BE49-F238E27FC236}">
              <a16:creationId xmlns:a16="http://schemas.microsoft.com/office/drawing/2014/main" id="{00000000-0008-0000-0500-000038000000}"/>
            </a:ext>
          </a:extLst>
        </xdr:cNvPr>
        <xdr:cNvCxnSpPr/>
      </xdr:nvCxnSpPr>
      <xdr:spPr>
        <a:xfrm>
          <a:off x="57222434" y="6642026"/>
          <a:ext cx="8278" cy="5393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651710</xdr:colOff>
      <xdr:row>10</xdr:row>
      <xdr:rowOff>0</xdr:rowOff>
    </xdr:from>
    <xdr:to>
      <xdr:col>69</xdr:col>
      <xdr:colOff>4009</xdr:colOff>
      <xdr:row>11</xdr:row>
      <xdr:rowOff>501</xdr:rowOff>
    </xdr:to>
    <xdr:grpSp>
      <xdr:nvGrpSpPr>
        <xdr:cNvPr id="57" name="Grupo 56">
          <a:extLst>
            <a:ext uri="{FF2B5EF4-FFF2-40B4-BE49-F238E27FC236}">
              <a16:creationId xmlns:a16="http://schemas.microsoft.com/office/drawing/2014/main" id="{00000000-0008-0000-0500-000039000000}"/>
            </a:ext>
          </a:extLst>
        </xdr:cNvPr>
        <xdr:cNvGrpSpPr/>
      </xdr:nvGrpSpPr>
      <xdr:grpSpPr>
        <a:xfrm>
          <a:off x="74603810" y="3517900"/>
          <a:ext cx="6527799" cy="165601"/>
          <a:chOff x="1524000" y="3930316"/>
          <a:chExt cx="3469105" cy="581526"/>
        </a:xfrm>
      </xdr:grpSpPr>
      <xdr:cxnSp macro="">
        <xdr:nvCxnSpPr>
          <xdr:cNvPr id="58" name="Conector recto 57">
            <a:extLst>
              <a:ext uri="{FF2B5EF4-FFF2-40B4-BE49-F238E27FC236}">
                <a16:creationId xmlns:a16="http://schemas.microsoft.com/office/drawing/2014/main" id="{00000000-0008-0000-0500-00003A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9" name="Conector recto de flecha 58">
            <a:extLst>
              <a:ext uri="{FF2B5EF4-FFF2-40B4-BE49-F238E27FC236}">
                <a16:creationId xmlns:a16="http://schemas.microsoft.com/office/drawing/2014/main" id="{00000000-0008-0000-0500-00003B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500-00003C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500-00003D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66</xdr:col>
      <xdr:colOff>671762</xdr:colOff>
      <xdr:row>10</xdr:row>
      <xdr:rowOff>280737</xdr:rowOff>
    </xdr:from>
    <xdr:to>
      <xdr:col>66</xdr:col>
      <xdr:colOff>681933</xdr:colOff>
      <xdr:row>10</xdr:row>
      <xdr:rowOff>571500</xdr:rowOff>
    </xdr:to>
    <xdr:cxnSp macro="">
      <xdr:nvCxnSpPr>
        <xdr:cNvPr id="62" name="Conector recto de flecha 61">
          <a:extLst>
            <a:ext uri="{FF2B5EF4-FFF2-40B4-BE49-F238E27FC236}">
              <a16:creationId xmlns:a16="http://schemas.microsoft.com/office/drawing/2014/main" id="{00000000-0008-0000-0500-00003E000000}"/>
            </a:ext>
          </a:extLst>
        </xdr:cNvPr>
        <xdr:cNvCxnSpPr/>
      </xdr:nvCxnSpPr>
      <xdr:spPr>
        <a:xfrm flipH="1">
          <a:off x="67670612" y="6900612"/>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531395</xdr:colOff>
      <xdr:row>9</xdr:row>
      <xdr:rowOff>189308</xdr:rowOff>
    </xdr:from>
    <xdr:to>
      <xdr:col>80</xdr:col>
      <xdr:colOff>2506</xdr:colOff>
      <xdr:row>10</xdr:row>
      <xdr:rowOff>190005</xdr:rowOff>
    </xdr:to>
    <xdr:grpSp>
      <xdr:nvGrpSpPr>
        <xdr:cNvPr id="63" name="Grupo 62">
          <a:extLst>
            <a:ext uri="{FF2B5EF4-FFF2-40B4-BE49-F238E27FC236}">
              <a16:creationId xmlns:a16="http://schemas.microsoft.com/office/drawing/2014/main" id="{00000000-0008-0000-0500-00003F000000}"/>
            </a:ext>
          </a:extLst>
        </xdr:cNvPr>
        <xdr:cNvGrpSpPr/>
      </xdr:nvGrpSpPr>
      <xdr:grpSpPr>
        <a:xfrm>
          <a:off x="87488295" y="2640408"/>
          <a:ext cx="7738811" cy="1042097"/>
          <a:chOff x="1524000" y="4211053"/>
          <a:chExt cx="3469105" cy="300789"/>
        </a:xfrm>
      </xdr:grpSpPr>
      <xdr:cxnSp macro="">
        <xdr:nvCxnSpPr>
          <xdr:cNvPr id="64" name="Conector recto 63">
            <a:extLst>
              <a:ext uri="{FF2B5EF4-FFF2-40B4-BE49-F238E27FC236}">
                <a16:creationId xmlns:a16="http://schemas.microsoft.com/office/drawing/2014/main" id="{00000000-0008-0000-0500-000040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5" name="Conector recto de flecha 64">
            <a:extLst>
              <a:ext uri="{FF2B5EF4-FFF2-40B4-BE49-F238E27FC236}">
                <a16:creationId xmlns:a16="http://schemas.microsoft.com/office/drawing/2014/main" id="{00000000-0008-0000-0500-000041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500-000042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82</xdr:col>
      <xdr:colOff>250658</xdr:colOff>
      <xdr:row>9</xdr:row>
      <xdr:rowOff>189307</xdr:rowOff>
    </xdr:from>
    <xdr:to>
      <xdr:col>85</xdr:col>
      <xdr:colOff>3509</xdr:colOff>
      <xdr:row>10</xdr:row>
      <xdr:rowOff>190004</xdr:rowOff>
    </xdr:to>
    <xdr:grpSp>
      <xdr:nvGrpSpPr>
        <xdr:cNvPr id="67" name="Grupo 66">
          <a:extLst>
            <a:ext uri="{FF2B5EF4-FFF2-40B4-BE49-F238E27FC236}">
              <a16:creationId xmlns:a16="http://schemas.microsoft.com/office/drawing/2014/main" id="{00000000-0008-0000-0500-000043000000}"/>
            </a:ext>
          </a:extLst>
        </xdr:cNvPr>
        <xdr:cNvGrpSpPr/>
      </xdr:nvGrpSpPr>
      <xdr:grpSpPr>
        <a:xfrm>
          <a:off x="95983258" y="2640407"/>
          <a:ext cx="6102851" cy="1042097"/>
          <a:chOff x="1524000" y="4211053"/>
          <a:chExt cx="3469105" cy="300789"/>
        </a:xfrm>
      </xdr:grpSpPr>
      <xdr:cxnSp macro="">
        <xdr:nvCxnSpPr>
          <xdr:cNvPr id="68" name="Conector recto 67">
            <a:extLst>
              <a:ext uri="{FF2B5EF4-FFF2-40B4-BE49-F238E27FC236}">
                <a16:creationId xmlns:a16="http://schemas.microsoft.com/office/drawing/2014/main" id="{00000000-0008-0000-0500-000044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500-000045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0" name="Conector recto de flecha 69">
            <a:extLst>
              <a:ext uri="{FF2B5EF4-FFF2-40B4-BE49-F238E27FC236}">
                <a16:creationId xmlns:a16="http://schemas.microsoft.com/office/drawing/2014/main" id="{00000000-0008-0000-0500-000046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87</xdr:col>
      <xdr:colOff>431132</xdr:colOff>
      <xdr:row>10</xdr:row>
      <xdr:rowOff>189613</xdr:rowOff>
    </xdr:from>
    <xdr:to>
      <xdr:col>91</xdr:col>
      <xdr:colOff>642384</xdr:colOff>
      <xdr:row>11</xdr:row>
      <xdr:rowOff>506</xdr:rowOff>
    </xdr:to>
    <xdr:grpSp>
      <xdr:nvGrpSpPr>
        <xdr:cNvPr id="71" name="Grupo 70">
          <a:extLst>
            <a:ext uri="{FF2B5EF4-FFF2-40B4-BE49-F238E27FC236}">
              <a16:creationId xmlns:a16="http://schemas.microsoft.com/office/drawing/2014/main" id="{00000000-0008-0000-0500-000047000000}"/>
            </a:ext>
          </a:extLst>
        </xdr:cNvPr>
        <xdr:cNvGrpSpPr/>
      </xdr:nvGrpSpPr>
      <xdr:grpSpPr>
        <a:xfrm>
          <a:off x="102907432" y="3682113"/>
          <a:ext cx="6015152" cy="1393"/>
          <a:chOff x="1524000" y="4211053"/>
          <a:chExt cx="3469105" cy="300789"/>
        </a:xfrm>
      </xdr:grpSpPr>
      <xdr:cxnSp macro="">
        <xdr:nvCxnSpPr>
          <xdr:cNvPr id="72" name="Conector recto 71">
            <a:extLst>
              <a:ext uri="{FF2B5EF4-FFF2-40B4-BE49-F238E27FC236}">
                <a16:creationId xmlns:a16="http://schemas.microsoft.com/office/drawing/2014/main" id="{00000000-0008-0000-0500-00004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500-00004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Conector recto de flecha 73">
            <a:extLst>
              <a:ext uri="{FF2B5EF4-FFF2-40B4-BE49-F238E27FC236}">
                <a16:creationId xmlns:a16="http://schemas.microsoft.com/office/drawing/2014/main" id="{00000000-0008-0000-0500-00004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52</xdr:col>
      <xdr:colOff>414130</xdr:colOff>
      <xdr:row>12</xdr:row>
      <xdr:rowOff>289891</xdr:rowOff>
    </xdr:from>
    <xdr:to>
      <xdr:col>54</xdr:col>
      <xdr:colOff>911087</xdr:colOff>
      <xdr:row>12</xdr:row>
      <xdr:rowOff>289891</xdr:rowOff>
    </xdr:to>
    <xdr:cxnSp macro="">
      <xdr:nvCxnSpPr>
        <xdr:cNvPr id="75" name="Conector recto 74">
          <a:extLst>
            <a:ext uri="{FF2B5EF4-FFF2-40B4-BE49-F238E27FC236}">
              <a16:creationId xmlns:a16="http://schemas.microsoft.com/office/drawing/2014/main" id="{00000000-0008-0000-0500-00004B000000}"/>
            </a:ext>
          </a:extLst>
        </xdr:cNvPr>
        <xdr:cNvCxnSpPr/>
      </xdr:nvCxnSpPr>
      <xdr:spPr>
        <a:xfrm>
          <a:off x="52563505" y="8919541"/>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441739</xdr:colOff>
      <xdr:row>12</xdr:row>
      <xdr:rowOff>303695</xdr:rowOff>
    </xdr:from>
    <xdr:to>
      <xdr:col>52</xdr:col>
      <xdr:colOff>441740</xdr:colOff>
      <xdr:row>13</xdr:row>
      <xdr:rowOff>0</xdr:rowOff>
    </xdr:to>
    <xdr:cxnSp macro="">
      <xdr:nvCxnSpPr>
        <xdr:cNvPr id="76" name="Conector recto de flecha 75">
          <a:extLst>
            <a:ext uri="{FF2B5EF4-FFF2-40B4-BE49-F238E27FC236}">
              <a16:creationId xmlns:a16="http://schemas.microsoft.com/office/drawing/2014/main" id="{00000000-0008-0000-0500-00004C000000}"/>
            </a:ext>
          </a:extLst>
        </xdr:cNvPr>
        <xdr:cNvCxnSpPr/>
      </xdr:nvCxnSpPr>
      <xdr:spPr>
        <a:xfrm>
          <a:off x="52591114" y="8933345"/>
          <a:ext cx="1" cy="6964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386521</xdr:colOff>
      <xdr:row>12</xdr:row>
      <xdr:rowOff>0</xdr:rowOff>
    </xdr:from>
    <xdr:to>
      <xdr:col>54</xdr:col>
      <xdr:colOff>400326</xdr:colOff>
      <xdr:row>12</xdr:row>
      <xdr:rowOff>289891</xdr:rowOff>
    </xdr:to>
    <xdr:cxnSp macro="">
      <xdr:nvCxnSpPr>
        <xdr:cNvPr id="77" name="Conector recto de flecha 76">
          <a:extLst>
            <a:ext uri="{FF2B5EF4-FFF2-40B4-BE49-F238E27FC236}">
              <a16:creationId xmlns:a16="http://schemas.microsoft.com/office/drawing/2014/main" id="{00000000-0008-0000-0500-00004D000000}"/>
            </a:ext>
          </a:extLst>
        </xdr:cNvPr>
        <xdr:cNvCxnSpPr/>
      </xdr:nvCxnSpPr>
      <xdr:spPr>
        <a:xfrm>
          <a:off x="54583771" y="8629650"/>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869674</xdr:colOff>
      <xdr:row>12</xdr:row>
      <xdr:rowOff>289891</xdr:rowOff>
    </xdr:from>
    <xdr:to>
      <xdr:col>54</xdr:col>
      <xdr:colOff>870225</xdr:colOff>
      <xdr:row>13</xdr:row>
      <xdr:rowOff>552</xdr:rowOff>
    </xdr:to>
    <xdr:cxnSp macro="">
      <xdr:nvCxnSpPr>
        <xdr:cNvPr id="78" name="Conector recto de flecha 77">
          <a:extLst>
            <a:ext uri="{FF2B5EF4-FFF2-40B4-BE49-F238E27FC236}">
              <a16:creationId xmlns:a16="http://schemas.microsoft.com/office/drawing/2014/main" id="{00000000-0008-0000-0500-00004E000000}"/>
            </a:ext>
          </a:extLst>
        </xdr:cNvPr>
        <xdr:cNvCxnSpPr/>
      </xdr:nvCxnSpPr>
      <xdr:spPr>
        <a:xfrm>
          <a:off x="55066924" y="8919541"/>
          <a:ext cx="551" cy="7107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220869</xdr:colOff>
      <xdr:row>12</xdr:row>
      <xdr:rowOff>262283</xdr:rowOff>
    </xdr:from>
    <xdr:to>
      <xdr:col>62</xdr:col>
      <xdr:colOff>496956</xdr:colOff>
      <xdr:row>12</xdr:row>
      <xdr:rowOff>262283</xdr:rowOff>
    </xdr:to>
    <xdr:cxnSp macro="">
      <xdr:nvCxnSpPr>
        <xdr:cNvPr id="79" name="Conector recto 78">
          <a:extLst>
            <a:ext uri="{FF2B5EF4-FFF2-40B4-BE49-F238E27FC236}">
              <a16:creationId xmlns:a16="http://schemas.microsoft.com/office/drawing/2014/main" id="{00000000-0008-0000-0500-00004F000000}"/>
            </a:ext>
          </a:extLst>
        </xdr:cNvPr>
        <xdr:cNvCxnSpPr/>
      </xdr:nvCxnSpPr>
      <xdr:spPr>
        <a:xfrm>
          <a:off x="60428394" y="8891933"/>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248479</xdr:colOff>
      <xdr:row>12</xdr:row>
      <xdr:rowOff>289891</xdr:rowOff>
    </xdr:from>
    <xdr:to>
      <xdr:col>60</xdr:col>
      <xdr:colOff>248480</xdr:colOff>
      <xdr:row>12</xdr:row>
      <xdr:rowOff>662609</xdr:rowOff>
    </xdr:to>
    <xdr:cxnSp macro="">
      <xdr:nvCxnSpPr>
        <xdr:cNvPr id="80" name="Conector recto de flecha 79">
          <a:extLst>
            <a:ext uri="{FF2B5EF4-FFF2-40B4-BE49-F238E27FC236}">
              <a16:creationId xmlns:a16="http://schemas.microsoft.com/office/drawing/2014/main" id="{00000000-0008-0000-0500-000050000000}"/>
            </a:ext>
          </a:extLst>
        </xdr:cNvPr>
        <xdr:cNvCxnSpPr/>
      </xdr:nvCxnSpPr>
      <xdr:spPr>
        <a:xfrm>
          <a:off x="60456004" y="8919541"/>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911086</xdr:colOff>
      <xdr:row>12</xdr:row>
      <xdr:rowOff>13804</xdr:rowOff>
    </xdr:from>
    <xdr:to>
      <xdr:col>60</xdr:col>
      <xdr:colOff>924891</xdr:colOff>
      <xdr:row>12</xdr:row>
      <xdr:rowOff>303695</xdr:rowOff>
    </xdr:to>
    <xdr:cxnSp macro="">
      <xdr:nvCxnSpPr>
        <xdr:cNvPr id="81" name="Conector recto de flecha 80">
          <a:extLst>
            <a:ext uri="{FF2B5EF4-FFF2-40B4-BE49-F238E27FC236}">
              <a16:creationId xmlns:a16="http://schemas.microsoft.com/office/drawing/2014/main" id="{00000000-0008-0000-0500-000051000000}"/>
            </a:ext>
          </a:extLst>
        </xdr:cNvPr>
        <xdr:cNvCxnSpPr/>
      </xdr:nvCxnSpPr>
      <xdr:spPr>
        <a:xfrm>
          <a:off x="61118611" y="8643454"/>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469348</xdr:colOff>
      <xdr:row>12</xdr:row>
      <xdr:rowOff>276087</xdr:rowOff>
    </xdr:from>
    <xdr:to>
      <xdr:col>62</xdr:col>
      <xdr:colOff>469899</xdr:colOff>
      <xdr:row>12</xdr:row>
      <xdr:rowOff>663161</xdr:rowOff>
    </xdr:to>
    <xdr:cxnSp macro="">
      <xdr:nvCxnSpPr>
        <xdr:cNvPr id="82" name="Conector recto de flecha 81">
          <a:extLst>
            <a:ext uri="{FF2B5EF4-FFF2-40B4-BE49-F238E27FC236}">
              <a16:creationId xmlns:a16="http://schemas.microsoft.com/office/drawing/2014/main" id="{00000000-0008-0000-0500-000052000000}"/>
            </a:ext>
          </a:extLst>
        </xdr:cNvPr>
        <xdr:cNvCxnSpPr/>
      </xdr:nvCxnSpPr>
      <xdr:spPr>
        <a:xfrm>
          <a:off x="62972398" y="8905737"/>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536619</xdr:colOff>
      <xdr:row>6</xdr:row>
      <xdr:rowOff>403592</xdr:rowOff>
    </xdr:from>
    <xdr:to>
      <xdr:col>83</xdr:col>
      <xdr:colOff>1224972</xdr:colOff>
      <xdr:row>6</xdr:row>
      <xdr:rowOff>590282</xdr:rowOff>
    </xdr:to>
    <xdr:cxnSp macro="">
      <xdr:nvCxnSpPr>
        <xdr:cNvPr id="83" name="Conector recto 82">
          <a:extLst>
            <a:ext uri="{FF2B5EF4-FFF2-40B4-BE49-F238E27FC236}">
              <a16:creationId xmlns:a16="http://schemas.microsoft.com/office/drawing/2014/main" id="{00000000-0008-0000-0500-000053000000}"/>
            </a:ext>
          </a:extLst>
        </xdr:cNvPr>
        <xdr:cNvCxnSpPr/>
      </xdr:nvCxnSpPr>
      <xdr:spPr>
        <a:xfrm flipV="1">
          <a:off x="5965869" y="2480042"/>
          <a:ext cx="80917428" cy="18669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550035</xdr:colOff>
      <xdr:row>6</xdr:row>
      <xdr:rowOff>563451</xdr:rowOff>
    </xdr:from>
    <xdr:to>
      <xdr:col>4</xdr:col>
      <xdr:colOff>559389</xdr:colOff>
      <xdr:row>7</xdr:row>
      <xdr:rowOff>69695</xdr:rowOff>
    </xdr:to>
    <xdr:cxnSp macro="">
      <xdr:nvCxnSpPr>
        <xdr:cNvPr id="84" name="Conector recto de flecha 83">
          <a:extLst>
            <a:ext uri="{FF2B5EF4-FFF2-40B4-BE49-F238E27FC236}">
              <a16:creationId xmlns:a16="http://schemas.microsoft.com/office/drawing/2014/main" id="{00000000-0008-0000-0500-000054000000}"/>
            </a:ext>
          </a:extLst>
        </xdr:cNvPr>
        <xdr:cNvCxnSpPr/>
      </xdr:nvCxnSpPr>
      <xdr:spPr>
        <a:xfrm>
          <a:off x="5979285" y="2639901"/>
          <a:ext cx="9354" cy="944519"/>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489121</xdr:colOff>
      <xdr:row>6</xdr:row>
      <xdr:rowOff>566352</xdr:rowOff>
    </xdr:from>
    <xdr:to>
      <xdr:col>17</xdr:col>
      <xdr:colOff>489121</xdr:colOff>
      <xdr:row>7</xdr:row>
      <xdr:rowOff>0</xdr:rowOff>
    </xdr:to>
    <xdr:cxnSp macro="">
      <xdr:nvCxnSpPr>
        <xdr:cNvPr id="85" name="Conector recto de flecha 84">
          <a:extLst>
            <a:ext uri="{FF2B5EF4-FFF2-40B4-BE49-F238E27FC236}">
              <a16:creationId xmlns:a16="http://schemas.microsoft.com/office/drawing/2014/main" id="{00000000-0008-0000-0500-000055000000}"/>
            </a:ext>
          </a:extLst>
        </xdr:cNvPr>
        <xdr:cNvCxnSpPr/>
      </xdr:nvCxnSpPr>
      <xdr:spPr>
        <a:xfrm>
          <a:off x="19901071" y="2642802"/>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634998</xdr:colOff>
      <xdr:row>8</xdr:row>
      <xdr:rowOff>435870</xdr:rowOff>
    </xdr:from>
    <xdr:to>
      <xdr:col>66</xdr:col>
      <xdr:colOff>1008530</xdr:colOff>
      <xdr:row>8</xdr:row>
      <xdr:rowOff>435870</xdr:rowOff>
    </xdr:to>
    <xdr:cxnSp macro="">
      <xdr:nvCxnSpPr>
        <xdr:cNvPr id="86" name="Conector recto 85">
          <a:extLst>
            <a:ext uri="{FF2B5EF4-FFF2-40B4-BE49-F238E27FC236}">
              <a16:creationId xmlns:a16="http://schemas.microsoft.com/office/drawing/2014/main" id="{00000000-0008-0000-0500-000056000000}"/>
            </a:ext>
          </a:extLst>
        </xdr:cNvPr>
        <xdr:cNvCxnSpPr/>
      </xdr:nvCxnSpPr>
      <xdr:spPr>
        <a:xfrm>
          <a:off x="28333698" y="4903095"/>
          <a:ext cx="39673682"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627256</xdr:colOff>
      <xdr:row>8</xdr:row>
      <xdr:rowOff>371707</xdr:rowOff>
    </xdr:from>
    <xdr:to>
      <xdr:col>25</xdr:col>
      <xdr:colOff>627256</xdr:colOff>
      <xdr:row>9</xdr:row>
      <xdr:rowOff>23231</xdr:rowOff>
    </xdr:to>
    <xdr:cxnSp macro="">
      <xdr:nvCxnSpPr>
        <xdr:cNvPr id="87" name="Conector recto de flecha 86">
          <a:extLst>
            <a:ext uri="{FF2B5EF4-FFF2-40B4-BE49-F238E27FC236}">
              <a16:creationId xmlns:a16="http://schemas.microsoft.com/office/drawing/2014/main" id="{00000000-0008-0000-0500-000057000000}"/>
            </a:ext>
          </a:extLst>
        </xdr:cNvPr>
        <xdr:cNvCxnSpPr/>
      </xdr:nvCxnSpPr>
      <xdr:spPr>
        <a:xfrm>
          <a:off x="28325956" y="4838932"/>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720183</xdr:colOff>
      <xdr:row>8</xdr:row>
      <xdr:rowOff>418170</xdr:rowOff>
    </xdr:from>
    <xdr:to>
      <xdr:col>36</xdr:col>
      <xdr:colOff>720183</xdr:colOff>
      <xdr:row>9</xdr:row>
      <xdr:rowOff>69694</xdr:rowOff>
    </xdr:to>
    <xdr:cxnSp macro="">
      <xdr:nvCxnSpPr>
        <xdr:cNvPr id="88" name="Conector recto de flecha 87">
          <a:extLst>
            <a:ext uri="{FF2B5EF4-FFF2-40B4-BE49-F238E27FC236}">
              <a16:creationId xmlns:a16="http://schemas.microsoft.com/office/drawing/2014/main" id="{00000000-0008-0000-0500-000058000000}"/>
            </a:ext>
          </a:extLst>
        </xdr:cNvPr>
        <xdr:cNvCxnSpPr/>
      </xdr:nvCxnSpPr>
      <xdr:spPr>
        <a:xfrm>
          <a:off x="37867683" y="4885395"/>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696951</xdr:colOff>
      <xdr:row>8</xdr:row>
      <xdr:rowOff>418171</xdr:rowOff>
    </xdr:from>
    <xdr:to>
      <xdr:col>47</xdr:col>
      <xdr:colOff>696951</xdr:colOff>
      <xdr:row>9</xdr:row>
      <xdr:rowOff>69695</xdr:rowOff>
    </xdr:to>
    <xdr:cxnSp macro="">
      <xdr:nvCxnSpPr>
        <xdr:cNvPr id="89" name="Conector recto de flecha 88">
          <a:extLst>
            <a:ext uri="{FF2B5EF4-FFF2-40B4-BE49-F238E27FC236}">
              <a16:creationId xmlns:a16="http://schemas.microsoft.com/office/drawing/2014/main" id="{00000000-0008-0000-0500-000059000000}"/>
            </a:ext>
          </a:extLst>
        </xdr:cNvPr>
        <xdr:cNvCxnSpPr/>
      </xdr:nvCxnSpPr>
      <xdr:spPr>
        <a:xfrm>
          <a:off x="48217176" y="4885396"/>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627256</xdr:colOff>
      <xdr:row>8</xdr:row>
      <xdr:rowOff>441402</xdr:rowOff>
    </xdr:from>
    <xdr:to>
      <xdr:col>56</xdr:col>
      <xdr:colOff>627256</xdr:colOff>
      <xdr:row>9</xdr:row>
      <xdr:rowOff>0</xdr:rowOff>
    </xdr:to>
    <xdr:cxnSp macro="">
      <xdr:nvCxnSpPr>
        <xdr:cNvPr id="90" name="Conector recto de flecha 89">
          <a:extLst>
            <a:ext uri="{FF2B5EF4-FFF2-40B4-BE49-F238E27FC236}">
              <a16:creationId xmlns:a16="http://schemas.microsoft.com/office/drawing/2014/main" id="{00000000-0008-0000-0500-00005A000000}"/>
            </a:ext>
          </a:extLst>
        </xdr:cNvPr>
        <xdr:cNvCxnSpPr/>
      </xdr:nvCxnSpPr>
      <xdr:spPr>
        <a:xfrm>
          <a:off x="57196231" y="4908627"/>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1014502</xdr:colOff>
      <xdr:row>8</xdr:row>
      <xdr:rowOff>419995</xdr:rowOff>
    </xdr:from>
    <xdr:to>
      <xdr:col>66</xdr:col>
      <xdr:colOff>1014502</xdr:colOff>
      <xdr:row>8</xdr:row>
      <xdr:rowOff>861398</xdr:rowOff>
    </xdr:to>
    <xdr:cxnSp macro="">
      <xdr:nvCxnSpPr>
        <xdr:cNvPr id="91" name="Conector recto de flecha 90">
          <a:extLst>
            <a:ext uri="{FF2B5EF4-FFF2-40B4-BE49-F238E27FC236}">
              <a16:creationId xmlns:a16="http://schemas.microsoft.com/office/drawing/2014/main" id="{00000000-0008-0000-0500-00005B000000}"/>
            </a:ext>
          </a:extLst>
        </xdr:cNvPr>
        <xdr:cNvCxnSpPr/>
      </xdr:nvCxnSpPr>
      <xdr:spPr>
        <a:xfrm>
          <a:off x="68013352" y="4887220"/>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673719</xdr:colOff>
      <xdr:row>6</xdr:row>
      <xdr:rowOff>511097</xdr:rowOff>
    </xdr:from>
    <xdr:to>
      <xdr:col>42</xdr:col>
      <xdr:colOff>688159</xdr:colOff>
      <xdr:row>7</xdr:row>
      <xdr:rowOff>91670</xdr:rowOff>
    </xdr:to>
    <xdr:cxnSp macro="">
      <xdr:nvCxnSpPr>
        <xdr:cNvPr id="92" name="Conector recto de flecha 91">
          <a:extLst>
            <a:ext uri="{FF2B5EF4-FFF2-40B4-BE49-F238E27FC236}">
              <a16:creationId xmlns:a16="http://schemas.microsoft.com/office/drawing/2014/main" id="{00000000-0008-0000-0500-00005C000000}"/>
            </a:ext>
          </a:extLst>
        </xdr:cNvPr>
        <xdr:cNvCxnSpPr/>
      </xdr:nvCxnSpPr>
      <xdr:spPr>
        <a:xfrm>
          <a:off x="44298219" y="25875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813110</xdr:colOff>
      <xdr:row>6</xdr:row>
      <xdr:rowOff>487866</xdr:rowOff>
    </xdr:from>
    <xdr:to>
      <xdr:col>83</xdr:col>
      <xdr:colOff>813110</xdr:colOff>
      <xdr:row>6</xdr:row>
      <xdr:rowOff>1393902</xdr:rowOff>
    </xdr:to>
    <xdr:cxnSp macro="">
      <xdr:nvCxnSpPr>
        <xdr:cNvPr id="93" name="Conector recto de flecha 92">
          <a:extLst>
            <a:ext uri="{FF2B5EF4-FFF2-40B4-BE49-F238E27FC236}">
              <a16:creationId xmlns:a16="http://schemas.microsoft.com/office/drawing/2014/main" id="{00000000-0008-0000-0500-00005D000000}"/>
            </a:ext>
          </a:extLst>
        </xdr:cNvPr>
        <xdr:cNvCxnSpPr/>
      </xdr:nvCxnSpPr>
      <xdr:spPr>
        <a:xfrm>
          <a:off x="86471435" y="2564316"/>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557561</xdr:colOff>
      <xdr:row>8</xdr:row>
      <xdr:rowOff>464634</xdr:rowOff>
    </xdr:from>
    <xdr:to>
      <xdr:col>91</xdr:col>
      <xdr:colOff>730989</xdr:colOff>
      <xdr:row>8</xdr:row>
      <xdr:rowOff>464634</xdr:rowOff>
    </xdr:to>
    <xdr:cxnSp macro="">
      <xdr:nvCxnSpPr>
        <xdr:cNvPr id="94" name="Conector recto 93">
          <a:extLst>
            <a:ext uri="{FF2B5EF4-FFF2-40B4-BE49-F238E27FC236}">
              <a16:creationId xmlns:a16="http://schemas.microsoft.com/office/drawing/2014/main" id="{00000000-0008-0000-0500-00005E000000}"/>
            </a:ext>
          </a:extLst>
        </xdr:cNvPr>
        <xdr:cNvCxnSpPr/>
      </xdr:nvCxnSpPr>
      <xdr:spPr>
        <a:xfrm>
          <a:off x="80043686" y="4931859"/>
          <a:ext cx="15432478"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580793</xdr:colOff>
      <xdr:row>8</xdr:row>
      <xdr:rowOff>464634</xdr:rowOff>
    </xdr:from>
    <xdr:to>
      <xdr:col>78</xdr:col>
      <xdr:colOff>580793</xdr:colOff>
      <xdr:row>9</xdr:row>
      <xdr:rowOff>0</xdr:rowOff>
    </xdr:to>
    <xdr:cxnSp macro="">
      <xdr:nvCxnSpPr>
        <xdr:cNvPr id="95" name="Conector recto de flecha 94">
          <a:extLst>
            <a:ext uri="{FF2B5EF4-FFF2-40B4-BE49-F238E27FC236}">
              <a16:creationId xmlns:a16="http://schemas.microsoft.com/office/drawing/2014/main" id="{00000000-0008-0000-0500-00005F000000}"/>
            </a:ext>
          </a:extLst>
        </xdr:cNvPr>
        <xdr:cNvCxnSpPr/>
      </xdr:nvCxnSpPr>
      <xdr:spPr>
        <a:xfrm>
          <a:off x="80066918" y="4931859"/>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882805</xdr:colOff>
      <xdr:row>8</xdr:row>
      <xdr:rowOff>487866</xdr:rowOff>
    </xdr:from>
    <xdr:to>
      <xdr:col>83</xdr:col>
      <xdr:colOff>882805</xdr:colOff>
      <xdr:row>9</xdr:row>
      <xdr:rowOff>23232</xdr:rowOff>
    </xdr:to>
    <xdr:cxnSp macro="">
      <xdr:nvCxnSpPr>
        <xdr:cNvPr id="96" name="Conector recto de flecha 95">
          <a:extLst>
            <a:ext uri="{FF2B5EF4-FFF2-40B4-BE49-F238E27FC236}">
              <a16:creationId xmlns:a16="http://schemas.microsoft.com/office/drawing/2014/main" id="{00000000-0008-0000-0500-000060000000}"/>
            </a:ext>
          </a:extLst>
        </xdr:cNvPr>
        <xdr:cNvCxnSpPr/>
      </xdr:nvCxnSpPr>
      <xdr:spPr>
        <a:xfrm>
          <a:off x="86541130" y="4955091"/>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906037</xdr:colOff>
      <xdr:row>8</xdr:row>
      <xdr:rowOff>69696</xdr:rowOff>
    </xdr:from>
    <xdr:to>
      <xdr:col>83</xdr:col>
      <xdr:colOff>906037</xdr:colOff>
      <xdr:row>8</xdr:row>
      <xdr:rowOff>487867</xdr:rowOff>
    </xdr:to>
    <xdr:cxnSp macro="">
      <xdr:nvCxnSpPr>
        <xdr:cNvPr id="97" name="Conector recto de flecha 96">
          <a:extLst>
            <a:ext uri="{FF2B5EF4-FFF2-40B4-BE49-F238E27FC236}">
              <a16:creationId xmlns:a16="http://schemas.microsoft.com/office/drawing/2014/main" id="{00000000-0008-0000-0500-000061000000}"/>
            </a:ext>
          </a:extLst>
        </xdr:cNvPr>
        <xdr:cNvCxnSpPr/>
      </xdr:nvCxnSpPr>
      <xdr:spPr>
        <a:xfrm>
          <a:off x="86564362" y="4536921"/>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88</xdr:col>
      <xdr:colOff>599842</xdr:colOff>
      <xdr:row>8</xdr:row>
      <xdr:rowOff>441403</xdr:rowOff>
    </xdr:from>
    <xdr:to>
      <xdr:col>88</xdr:col>
      <xdr:colOff>599842</xdr:colOff>
      <xdr:row>8</xdr:row>
      <xdr:rowOff>859574</xdr:rowOff>
    </xdr:to>
    <xdr:cxnSp macro="">
      <xdr:nvCxnSpPr>
        <xdr:cNvPr id="98" name="Conector recto de flecha 97">
          <a:extLst>
            <a:ext uri="{FF2B5EF4-FFF2-40B4-BE49-F238E27FC236}">
              <a16:creationId xmlns:a16="http://schemas.microsoft.com/office/drawing/2014/main" id="{00000000-0008-0000-0500-000062000000}"/>
            </a:ext>
          </a:extLst>
        </xdr:cNvPr>
        <xdr:cNvCxnSpPr/>
      </xdr:nvCxnSpPr>
      <xdr:spPr>
        <a:xfrm>
          <a:off x="92011267" y="4908628"/>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696951</xdr:colOff>
      <xdr:row>8</xdr:row>
      <xdr:rowOff>46463</xdr:rowOff>
    </xdr:from>
    <xdr:to>
      <xdr:col>42</xdr:col>
      <xdr:colOff>696951</xdr:colOff>
      <xdr:row>8</xdr:row>
      <xdr:rowOff>580792</xdr:rowOff>
    </xdr:to>
    <xdr:cxnSp macro="">
      <xdr:nvCxnSpPr>
        <xdr:cNvPr id="99" name="Conector recto de flecha 98">
          <a:extLst>
            <a:ext uri="{FF2B5EF4-FFF2-40B4-BE49-F238E27FC236}">
              <a16:creationId xmlns:a16="http://schemas.microsoft.com/office/drawing/2014/main" id="{00000000-0008-0000-0500-000063000000}"/>
            </a:ext>
          </a:extLst>
        </xdr:cNvPr>
        <xdr:cNvCxnSpPr/>
      </xdr:nvCxnSpPr>
      <xdr:spPr>
        <a:xfrm>
          <a:off x="44321451" y="4513688"/>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963576</xdr:colOff>
      <xdr:row>8</xdr:row>
      <xdr:rowOff>431947</xdr:rowOff>
    </xdr:from>
    <xdr:to>
      <xdr:col>72</xdr:col>
      <xdr:colOff>764215</xdr:colOff>
      <xdr:row>8</xdr:row>
      <xdr:rowOff>476250</xdr:rowOff>
    </xdr:to>
    <xdr:cxnSp macro="">
      <xdr:nvCxnSpPr>
        <xdr:cNvPr id="100" name="Conector recto de flecha 99">
          <a:extLst>
            <a:ext uri="{FF2B5EF4-FFF2-40B4-BE49-F238E27FC236}">
              <a16:creationId xmlns:a16="http://schemas.microsoft.com/office/drawing/2014/main" id="{00000000-0008-0000-0500-000064000000}"/>
            </a:ext>
          </a:extLst>
        </xdr:cNvPr>
        <xdr:cNvCxnSpPr/>
      </xdr:nvCxnSpPr>
      <xdr:spPr>
        <a:xfrm>
          <a:off x="67962426" y="4899172"/>
          <a:ext cx="6287164" cy="44303"/>
        </a:xfrm>
        <a:prstGeom prst="straightConnector1">
          <a:avLst/>
        </a:prstGeom>
        <a:ln w="2857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952500</xdr:colOff>
      <xdr:row>8</xdr:row>
      <xdr:rowOff>476250</xdr:rowOff>
    </xdr:from>
    <xdr:to>
      <xdr:col>70</xdr:col>
      <xdr:colOff>974651</xdr:colOff>
      <xdr:row>8</xdr:row>
      <xdr:rowOff>851200</xdr:rowOff>
    </xdr:to>
    <xdr:cxnSp macro="">
      <xdr:nvCxnSpPr>
        <xdr:cNvPr id="101" name="Conector recto de flecha 100">
          <a:extLst>
            <a:ext uri="{FF2B5EF4-FFF2-40B4-BE49-F238E27FC236}">
              <a16:creationId xmlns:a16="http://schemas.microsoft.com/office/drawing/2014/main" id="{00000000-0008-0000-0500-000065000000}"/>
            </a:ext>
          </a:extLst>
        </xdr:cNvPr>
        <xdr:cNvCxnSpPr/>
      </xdr:nvCxnSpPr>
      <xdr:spPr>
        <a:xfrm flipH="1">
          <a:off x="72189975" y="4943475"/>
          <a:ext cx="22151" cy="374950"/>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708838</xdr:colOff>
      <xdr:row>8</xdr:row>
      <xdr:rowOff>498401</xdr:rowOff>
    </xdr:from>
    <xdr:to>
      <xdr:col>72</xdr:col>
      <xdr:colOff>730989</xdr:colOff>
      <xdr:row>8</xdr:row>
      <xdr:rowOff>873351</xdr:rowOff>
    </xdr:to>
    <xdr:cxnSp macro="">
      <xdr:nvCxnSpPr>
        <xdr:cNvPr id="102" name="Conector recto de flecha 101">
          <a:extLst>
            <a:ext uri="{FF2B5EF4-FFF2-40B4-BE49-F238E27FC236}">
              <a16:creationId xmlns:a16="http://schemas.microsoft.com/office/drawing/2014/main" id="{00000000-0008-0000-0500-000066000000}"/>
            </a:ext>
          </a:extLst>
        </xdr:cNvPr>
        <xdr:cNvCxnSpPr/>
      </xdr:nvCxnSpPr>
      <xdr:spPr>
        <a:xfrm flipH="1">
          <a:off x="74194213" y="4965626"/>
          <a:ext cx="22151" cy="374950"/>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730988</xdr:colOff>
      <xdr:row>8</xdr:row>
      <xdr:rowOff>454099</xdr:rowOff>
    </xdr:from>
    <xdr:to>
      <xdr:col>91</xdr:col>
      <xdr:colOff>730988</xdr:colOff>
      <xdr:row>8</xdr:row>
      <xdr:rowOff>872270</xdr:rowOff>
    </xdr:to>
    <xdr:cxnSp macro="">
      <xdr:nvCxnSpPr>
        <xdr:cNvPr id="103" name="Conector recto de flecha 102">
          <a:extLst>
            <a:ext uri="{FF2B5EF4-FFF2-40B4-BE49-F238E27FC236}">
              <a16:creationId xmlns:a16="http://schemas.microsoft.com/office/drawing/2014/main" id="{00000000-0008-0000-0500-000067000000}"/>
            </a:ext>
          </a:extLst>
        </xdr:cNvPr>
        <xdr:cNvCxnSpPr/>
      </xdr:nvCxnSpPr>
      <xdr:spPr>
        <a:xfrm>
          <a:off x="95476163" y="4921324"/>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1113486</xdr:colOff>
      <xdr:row>6</xdr:row>
      <xdr:rowOff>53661</xdr:rowOff>
    </xdr:from>
    <xdr:to>
      <xdr:col>38</xdr:col>
      <xdr:colOff>1113486</xdr:colOff>
      <xdr:row>6</xdr:row>
      <xdr:rowOff>557661</xdr:rowOff>
    </xdr:to>
    <xdr:cxnSp macro="">
      <xdr:nvCxnSpPr>
        <xdr:cNvPr id="104" name="Conector recto de flecha 103">
          <a:extLst>
            <a:ext uri="{FF2B5EF4-FFF2-40B4-BE49-F238E27FC236}">
              <a16:creationId xmlns:a16="http://schemas.microsoft.com/office/drawing/2014/main" id="{00000000-0008-0000-0500-000068000000}"/>
            </a:ext>
          </a:extLst>
        </xdr:cNvPr>
        <xdr:cNvCxnSpPr/>
      </xdr:nvCxnSpPr>
      <xdr:spPr>
        <a:xfrm>
          <a:off x="40537461" y="2130111"/>
          <a:ext cx="0" cy="504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0</xdr:colOff>
      <xdr:row>11</xdr:row>
      <xdr:rowOff>0</xdr:rowOff>
    </xdr:to>
    <xdr:grpSp>
      <xdr:nvGrpSpPr>
        <xdr:cNvPr id="2" name="Grupo 1">
          <a:extLst>
            <a:ext uri="{FF2B5EF4-FFF2-40B4-BE49-F238E27FC236}">
              <a16:creationId xmlns:a16="http://schemas.microsoft.com/office/drawing/2014/main" id="{00000000-0008-0000-0600-000002000000}"/>
            </a:ext>
          </a:extLst>
        </xdr:cNvPr>
        <xdr:cNvGrpSpPr/>
      </xdr:nvGrpSpPr>
      <xdr:grpSpPr>
        <a:xfrm>
          <a:off x="2489200" y="2798679"/>
          <a:ext cx="3683000" cy="135021"/>
          <a:chOff x="1524000" y="3930316"/>
          <a:chExt cx="3469105" cy="581526"/>
        </a:xfrm>
      </xdr:grpSpPr>
      <xdr:cxnSp macro="">
        <xdr:nvCxnSpPr>
          <xdr:cNvPr id="3" name="Conector recto 2">
            <a:extLst>
              <a:ext uri="{FF2B5EF4-FFF2-40B4-BE49-F238E27FC236}">
                <a16:creationId xmlns:a16="http://schemas.microsoft.com/office/drawing/2014/main" id="{00000000-0008-0000-06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6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6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6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10</xdr:col>
      <xdr:colOff>701842</xdr:colOff>
      <xdr:row>9</xdr:row>
      <xdr:rowOff>9525</xdr:rowOff>
    </xdr:to>
    <xdr:grpSp>
      <xdr:nvGrpSpPr>
        <xdr:cNvPr id="7" name="Grupo 6">
          <a:extLst>
            <a:ext uri="{FF2B5EF4-FFF2-40B4-BE49-F238E27FC236}">
              <a16:creationId xmlns:a16="http://schemas.microsoft.com/office/drawing/2014/main" id="{00000000-0008-0000-0600-000007000000}"/>
            </a:ext>
          </a:extLst>
        </xdr:cNvPr>
        <xdr:cNvGrpSpPr/>
      </xdr:nvGrpSpPr>
      <xdr:grpSpPr>
        <a:xfrm>
          <a:off x="3100806" y="1724526"/>
          <a:ext cx="8523036" cy="164599"/>
          <a:chOff x="1524000" y="3940342"/>
          <a:chExt cx="3469105" cy="571500"/>
        </a:xfrm>
      </xdr:grpSpPr>
      <xdr:cxnSp macro="">
        <xdr:nvCxnSpPr>
          <xdr:cNvPr id="8" name="Conector recto 7">
            <a:extLst>
              <a:ext uri="{FF2B5EF4-FFF2-40B4-BE49-F238E27FC236}">
                <a16:creationId xmlns:a16="http://schemas.microsoft.com/office/drawing/2014/main" id="{00000000-0008-0000-06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6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6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6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3509</xdr:colOff>
      <xdr:row>10</xdr:row>
      <xdr:rowOff>20053</xdr:rowOff>
    </xdr:from>
    <xdr:to>
      <xdr:col>12</xdr:col>
      <xdr:colOff>760997</xdr:colOff>
      <xdr:row>11</xdr:row>
      <xdr:rowOff>1504</xdr:rowOff>
    </xdr:to>
    <xdr:grpSp>
      <xdr:nvGrpSpPr>
        <xdr:cNvPr id="12" name="Grupo 11">
          <a:extLst>
            <a:ext uri="{FF2B5EF4-FFF2-40B4-BE49-F238E27FC236}">
              <a16:creationId xmlns:a16="http://schemas.microsoft.com/office/drawing/2014/main" id="{00000000-0008-0000-0600-00000C000000}"/>
            </a:ext>
          </a:extLst>
        </xdr:cNvPr>
        <xdr:cNvGrpSpPr/>
      </xdr:nvGrpSpPr>
      <xdr:grpSpPr>
        <a:xfrm>
          <a:off x="10747709" y="2788653"/>
          <a:ext cx="2916488" cy="146551"/>
          <a:chOff x="1524000" y="3930316"/>
          <a:chExt cx="3469105" cy="581526"/>
        </a:xfrm>
      </xdr:grpSpPr>
      <xdr:cxnSp macro="">
        <xdr:nvCxnSpPr>
          <xdr:cNvPr id="13" name="Conector recto 12">
            <a:extLst>
              <a:ext uri="{FF2B5EF4-FFF2-40B4-BE49-F238E27FC236}">
                <a16:creationId xmlns:a16="http://schemas.microsoft.com/office/drawing/2014/main" id="{00000000-0008-0000-06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6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6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6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762000</xdr:colOff>
      <xdr:row>10</xdr:row>
      <xdr:rowOff>280737</xdr:rowOff>
    </xdr:from>
    <xdr:to>
      <xdr:col>10</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600-000011000000}"/>
            </a:ext>
          </a:extLst>
        </xdr:cNvPr>
        <xdr:cNvCxnSpPr/>
      </xdr:nvCxnSpPr>
      <xdr:spPr>
        <a:xfrm flipH="1">
          <a:off x="10296525" y="658628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381001</xdr:colOff>
      <xdr:row>9</xdr:row>
      <xdr:rowOff>187492</xdr:rowOff>
    </xdr:from>
    <xdr:to>
      <xdr:col>18</xdr:col>
      <xdr:colOff>760496</xdr:colOff>
      <xdr:row>10</xdr:row>
      <xdr:rowOff>190499</xdr:rowOff>
    </xdr:to>
    <xdr:grpSp>
      <xdr:nvGrpSpPr>
        <xdr:cNvPr id="18" name="Grupo 17">
          <a:extLst>
            <a:ext uri="{FF2B5EF4-FFF2-40B4-BE49-F238E27FC236}">
              <a16:creationId xmlns:a16="http://schemas.microsoft.com/office/drawing/2014/main" id="{00000000-0008-0000-0600-000012000000}"/>
            </a:ext>
          </a:extLst>
        </xdr:cNvPr>
        <xdr:cNvGrpSpPr/>
      </xdr:nvGrpSpPr>
      <xdr:grpSpPr>
        <a:xfrm>
          <a:off x="16433801" y="2067092"/>
          <a:ext cx="4113295" cy="866607"/>
          <a:chOff x="1524000" y="3930316"/>
          <a:chExt cx="3469105" cy="581526"/>
        </a:xfrm>
      </xdr:grpSpPr>
      <xdr:cxnSp macro="">
        <xdr:nvCxnSpPr>
          <xdr:cNvPr id="19" name="Conector recto 18">
            <a:extLst>
              <a:ext uri="{FF2B5EF4-FFF2-40B4-BE49-F238E27FC236}">
                <a16:creationId xmlns:a16="http://schemas.microsoft.com/office/drawing/2014/main" id="{00000000-0008-0000-06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6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6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6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502</xdr:colOff>
      <xdr:row>10</xdr:row>
      <xdr:rowOff>60157</xdr:rowOff>
    </xdr:from>
    <xdr:to>
      <xdr:col>23</xdr:col>
      <xdr:colOff>501</xdr:colOff>
      <xdr:row>11</xdr:row>
      <xdr:rowOff>30078</xdr:rowOff>
    </xdr:to>
    <xdr:grpSp>
      <xdr:nvGrpSpPr>
        <xdr:cNvPr id="23" name="Grupo 22">
          <a:extLst>
            <a:ext uri="{FF2B5EF4-FFF2-40B4-BE49-F238E27FC236}">
              <a16:creationId xmlns:a16="http://schemas.microsoft.com/office/drawing/2014/main" id="{00000000-0008-0000-0600-000017000000}"/>
            </a:ext>
          </a:extLst>
        </xdr:cNvPr>
        <xdr:cNvGrpSpPr/>
      </xdr:nvGrpSpPr>
      <xdr:grpSpPr>
        <a:xfrm>
          <a:off x="24765502" y="2828757"/>
          <a:ext cx="3492499" cy="135021"/>
          <a:chOff x="1524000" y="3930316"/>
          <a:chExt cx="3469105" cy="581526"/>
        </a:xfrm>
      </xdr:grpSpPr>
      <xdr:cxnSp macro="">
        <xdr:nvCxnSpPr>
          <xdr:cNvPr id="24" name="Conector recto 23">
            <a:extLst>
              <a:ext uri="{FF2B5EF4-FFF2-40B4-BE49-F238E27FC236}">
                <a16:creationId xmlns:a16="http://schemas.microsoft.com/office/drawing/2014/main" id="{00000000-0008-0000-06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6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6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6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501316</xdr:colOff>
      <xdr:row>8</xdr:row>
      <xdr:rowOff>10025</xdr:rowOff>
    </xdr:from>
    <xdr:to>
      <xdr:col>21</xdr:col>
      <xdr:colOff>581526</xdr:colOff>
      <xdr:row>9</xdr:row>
      <xdr:rowOff>92925</xdr:rowOff>
    </xdr:to>
    <xdr:grpSp>
      <xdr:nvGrpSpPr>
        <xdr:cNvPr id="28" name="Grupo 27">
          <a:extLst>
            <a:ext uri="{FF2B5EF4-FFF2-40B4-BE49-F238E27FC236}">
              <a16:creationId xmlns:a16="http://schemas.microsoft.com/office/drawing/2014/main" id="{00000000-0008-0000-0600-00001C000000}"/>
            </a:ext>
          </a:extLst>
        </xdr:cNvPr>
        <xdr:cNvGrpSpPr/>
      </xdr:nvGrpSpPr>
      <xdr:grpSpPr>
        <a:xfrm>
          <a:off x="18116216" y="1724525"/>
          <a:ext cx="7230310" cy="248000"/>
          <a:chOff x="1524000" y="3930316"/>
          <a:chExt cx="3469105" cy="581526"/>
        </a:xfrm>
      </xdr:grpSpPr>
      <xdr:cxnSp macro="">
        <xdr:nvCxnSpPr>
          <xdr:cNvPr id="29" name="Conector recto 28">
            <a:extLst>
              <a:ext uri="{FF2B5EF4-FFF2-40B4-BE49-F238E27FC236}">
                <a16:creationId xmlns:a16="http://schemas.microsoft.com/office/drawing/2014/main" id="{00000000-0008-0000-06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6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6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6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363876</xdr:colOff>
      <xdr:row>10</xdr:row>
      <xdr:rowOff>10026</xdr:rowOff>
    </xdr:from>
    <xdr:to>
      <xdr:col>33</xdr:col>
      <xdr:colOff>691815</xdr:colOff>
      <xdr:row>11</xdr:row>
      <xdr:rowOff>60157</xdr:rowOff>
    </xdr:to>
    <xdr:grpSp>
      <xdr:nvGrpSpPr>
        <xdr:cNvPr id="33" name="Grupo 32">
          <a:extLst>
            <a:ext uri="{FF2B5EF4-FFF2-40B4-BE49-F238E27FC236}">
              <a16:creationId xmlns:a16="http://schemas.microsoft.com/office/drawing/2014/main" id="{00000000-0008-0000-0600-000021000000}"/>
            </a:ext>
          </a:extLst>
        </xdr:cNvPr>
        <xdr:cNvGrpSpPr/>
      </xdr:nvGrpSpPr>
      <xdr:grpSpPr>
        <a:xfrm>
          <a:off x="29789776" y="2778626"/>
          <a:ext cx="7973339" cy="215231"/>
          <a:chOff x="1524000" y="3850106"/>
          <a:chExt cx="3469105" cy="661736"/>
        </a:xfrm>
      </xdr:grpSpPr>
      <xdr:cxnSp macro="">
        <xdr:nvCxnSpPr>
          <xdr:cNvPr id="34" name="Conector recto 33">
            <a:extLst>
              <a:ext uri="{FF2B5EF4-FFF2-40B4-BE49-F238E27FC236}">
                <a16:creationId xmlns:a16="http://schemas.microsoft.com/office/drawing/2014/main" id="{00000000-0008-0000-06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6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6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6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862263</xdr:colOff>
      <xdr:row>10</xdr:row>
      <xdr:rowOff>320842</xdr:rowOff>
    </xdr:from>
    <xdr:to>
      <xdr:col>29</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600-000026000000}"/>
            </a:ext>
          </a:extLst>
        </xdr:cNvPr>
        <xdr:cNvCxnSpPr/>
      </xdr:nvCxnSpPr>
      <xdr:spPr>
        <a:xfrm>
          <a:off x="28656213" y="6626392"/>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741948</xdr:colOff>
      <xdr:row>10</xdr:row>
      <xdr:rowOff>381000</xdr:rowOff>
    </xdr:from>
    <xdr:to>
      <xdr:col>31</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600-000027000000}"/>
            </a:ext>
          </a:extLst>
        </xdr:cNvPr>
        <xdr:cNvCxnSpPr/>
      </xdr:nvCxnSpPr>
      <xdr:spPr>
        <a:xfrm>
          <a:off x="30879048" y="668655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631659</xdr:colOff>
      <xdr:row>10</xdr:row>
      <xdr:rowOff>30079</xdr:rowOff>
    </xdr:from>
    <xdr:to>
      <xdr:col>46</xdr:col>
      <xdr:colOff>701842</xdr:colOff>
      <xdr:row>11</xdr:row>
      <xdr:rowOff>0</xdr:rowOff>
    </xdr:to>
    <xdr:grpSp>
      <xdr:nvGrpSpPr>
        <xdr:cNvPr id="40" name="Grupo 39">
          <a:extLst>
            <a:ext uri="{FF2B5EF4-FFF2-40B4-BE49-F238E27FC236}">
              <a16:creationId xmlns:a16="http://schemas.microsoft.com/office/drawing/2014/main" id="{00000000-0008-0000-0600-000028000000}"/>
            </a:ext>
          </a:extLst>
        </xdr:cNvPr>
        <xdr:cNvGrpSpPr/>
      </xdr:nvGrpSpPr>
      <xdr:grpSpPr>
        <a:xfrm>
          <a:off x="40128659" y="2798679"/>
          <a:ext cx="9366583" cy="135021"/>
          <a:chOff x="1524000" y="3930316"/>
          <a:chExt cx="3469105" cy="581526"/>
        </a:xfrm>
      </xdr:grpSpPr>
      <xdr:cxnSp macro="">
        <xdr:nvCxnSpPr>
          <xdr:cNvPr id="41" name="Conector recto 40">
            <a:extLst>
              <a:ext uri="{FF2B5EF4-FFF2-40B4-BE49-F238E27FC236}">
                <a16:creationId xmlns:a16="http://schemas.microsoft.com/office/drawing/2014/main" id="{00000000-0008-0000-06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6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6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6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741947</xdr:colOff>
      <xdr:row>10</xdr:row>
      <xdr:rowOff>310816</xdr:rowOff>
    </xdr:from>
    <xdr:to>
      <xdr:col>38</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600-00002D000000}"/>
            </a:ext>
          </a:extLst>
        </xdr:cNvPr>
        <xdr:cNvCxnSpPr/>
      </xdr:nvCxnSpPr>
      <xdr:spPr>
        <a:xfrm flipH="1">
          <a:off x="37365572" y="661636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531395</xdr:colOff>
      <xdr:row>10</xdr:row>
      <xdr:rowOff>30079</xdr:rowOff>
    </xdr:from>
    <xdr:to>
      <xdr:col>53</xdr:col>
      <xdr:colOff>741946</xdr:colOff>
      <xdr:row>11</xdr:row>
      <xdr:rowOff>0</xdr:rowOff>
    </xdr:to>
    <xdr:grpSp>
      <xdr:nvGrpSpPr>
        <xdr:cNvPr id="46" name="Grupo 45">
          <a:extLst>
            <a:ext uri="{FF2B5EF4-FFF2-40B4-BE49-F238E27FC236}">
              <a16:creationId xmlns:a16="http://schemas.microsoft.com/office/drawing/2014/main" id="{00000000-0008-0000-0600-00002E000000}"/>
            </a:ext>
          </a:extLst>
        </xdr:cNvPr>
        <xdr:cNvGrpSpPr/>
      </xdr:nvGrpSpPr>
      <xdr:grpSpPr>
        <a:xfrm>
          <a:off x="51610795" y="2798679"/>
          <a:ext cx="4998451" cy="135021"/>
          <a:chOff x="1524000" y="3930316"/>
          <a:chExt cx="3469105" cy="581526"/>
        </a:xfrm>
      </xdr:grpSpPr>
      <xdr:cxnSp macro="">
        <xdr:nvCxnSpPr>
          <xdr:cNvPr id="47" name="Conector recto 46">
            <a:extLst>
              <a:ext uri="{FF2B5EF4-FFF2-40B4-BE49-F238E27FC236}">
                <a16:creationId xmlns:a16="http://schemas.microsoft.com/office/drawing/2014/main" id="{00000000-0008-0000-06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6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6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6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691815</xdr:colOff>
      <xdr:row>10</xdr:row>
      <xdr:rowOff>310816</xdr:rowOff>
    </xdr:from>
    <xdr:to>
      <xdr:col>51</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600-000033000000}"/>
            </a:ext>
          </a:extLst>
        </xdr:cNvPr>
        <xdr:cNvCxnSpPr/>
      </xdr:nvCxnSpPr>
      <xdr:spPr>
        <a:xfrm flipH="1">
          <a:off x="47335740" y="661636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641685</xdr:colOff>
      <xdr:row>9</xdr:row>
      <xdr:rowOff>187492</xdr:rowOff>
    </xdr:from>
    <xdr:to>
      <xdr:col>62</xdr:col>
      <xdr:colOff>758992</xdr:colOff>
      <xdr:row>10</xdr:row>
      <xdr:rowOff>190499</xdr:rowOff>
    </xdr:to>
    <xdr:grpSp>
      <xdr:nvGrpSpPr>
        <xdr:cNvPr id="52" name="Grupo 51">
          <a:extLst>
            <a:ext uri="{FF2B5EF4-FFF2-40B4-BE49-F238E27FC236}">
              <a16:creationId xmlns:a16="http://schemas.microsoft.com/office/drawing/2014/main" id="{00000000-0008-0000-0600-000034000000}"/>
            </a:ext>
          </a:extLst>
        </xdr:cNvPr>
        <xdr:cNvGrpSpPr/>
      </xdr:nvGrpSpPr>
      <xdr:grpSpPr>
        <a:xfrm>
          <a:off x="61538185" y="2067092"/>
          <a:ext cx="4841707" cy="866607"/>
          <a:chOff x="1524000" y="3930316"/>
          <a:chExt cx="3469105" cy="581526"/>
        </a:xfrm>
      </xdr:grpSpPr>
      <xdr:cxnSp macro="">
        <xdr:nvCxnSpPr>
          <xdr:cNvPr id="53" name="Conector recto 52">
            <a:extLst>
              <a:ext uri="{FF2B5EF4-FFF2-40B4-BE49-F238E27FC236}">
                <a16:creationId xmlns:a16="http://schemas.microsoft.com/office/drawing/2014/main" id="{00000000-0008-0000-06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6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6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6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60</xdr:col>
      <xdr:colOff>661736</xdr:colOff>
      <xdr:row>10</xdr:row>
      <xdr:rowOff>270710</xdr:rowOff>
    </xdr:from>
    <xdr:to>
      <xdr:col>60</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600-000039000000}"/>
            </a:ext>
          </a:extLst>
        </xdr:cNvPr>
        <xdr:cNvCxnSpPr/>
      </xdr:nvCxnSpPr>
      <xdr:spPr>
        <a:xfrm flipH="1">
          <a:off x="56316311" y="6576260"/>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651710</xdr:colOff>
      <xdr:row>10</xdr:row>
      <xdr:rowOff>0</xdr:rowOff>
    </xdr:from>
    <xdr:to>
      <xdr:col>71</xdr:col>
      <xdr:colOff>4009</xdr:colOff>
      <xdr:row>11</xdr:row>
      <xdr:rowOff>501</xdr:rowOff>
    </xdr:to>
    <xdr:grpSp>
      <xdr:nvGrpSpPr>
        <xdr:cNvPr id="58" name="Grupo 57">
          <a:extLst>
            <a:ext uri="{FF2B5EF4-FFF2-40B4-BE49-F238E27FC236}">
              <a16:creationId xmlns:a16="http://schemas.microsoft.com/office/drawing/2014/main" id="{00000000-0008-0000-0600-00003A000000}"/>
            </a:ext>
          </a:extLst>
        </xdr:cNvPr>
        <xdr:cNvGrpSpPr/>
      </xdr:nvGrpSpPr>
      <xdr:grpSpPr>
        <a:xfrm>
          <a:off x="71403410" y="2768600"/>
          <a:ext cx="4648199" cy="165601"/>
          <a:chOff x="1524000" y="3930316"/>
          <a:chExt cx="3469105" cy="581526"/>
        </a:xfrm>
      </xdr:grpSpPr>
      <xdr:cxnSp macro="">
        <xdr:nvCxnSpPr>
          <xdr:cNvPr id="59" name="Conector recto 58">
            <a:extLst>
              <a:ext uri="{FF2B5EF4-FFF2-40B4-BE49-F238E27FC236}">
                <a16:creationId xmlns:a16="http://schemas.microsoft.com/office/drawing/2014/main" id="{00000000-0008-0000-06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6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6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6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68</xdr:col>
      <xdr:colOff>671762</xdr:colOff>
      <xdr:row>10</xdr:row>
      <xdr:rowOff>280737</xdr:rowOff>
    </xdr:from>
    <xdr:to>
      <xdr:col>68</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600-00003F000000}"/>
            </a:ext>
          </a:extLst>
        </xdr:cNvPr>
        <xdr:cNvCxnSpPr/>
      </xdr:nvCxnSpPr>
      <xdr:spPr>
        <a:xfrm flipH="1">
          <a:off x="63965387" y="658628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531395</xdr:colOff>
      <xdr:row>9</xdr:row>
      <xdr:rowOff>186992</xdr:rowOff>
    </xdr:from>
    <xdr:to>
      <xdr:col>83</xdr:col>
      <xdr:colOff>2506</xdr:colOff>
      <xdr:row>10</xdr:row>
      <xdr:rowOff>189999</xdr:rowOff>
    </xdr:to>
    <xdr:grpSp>
      <xdr:nvGrpSpPr>
        <xdr:cNvPr id="64" name="Grupo 63">
          <a:extLst>
            <a:ext uri="{FF2B5EF4-FFF2-40B4-BE49-F238E27FC236}">
              <a16:creationId xmlns:a16="http://schemas.microsoft.com/office/drawing/2014/main" id="{00000000-0008-0000-0600-000040000000}"/>
            </a:ext>
          </a:extLst>
        </xdr:cNvPr>
        <xdr:cNvGrpSpPr/>
      </xdr:nvGrpSpPr>
      <xdr:grpSpPr>
        <a:xfrm>
          <a:off x="82179695" y="2066592"/>
          <a:ext cx="5897311" cy="866607"/>
          <a:chOff x="1524000" y="3930316"/>
          <a:chExt cx="3469105" cy="581526"/>
        </a:xfrm>
      </xdr:grpSpPr>
      <xdr:cxnSp macro="">
        <xdr:nvCxnSpPr>
          <xdr:cNvPr id="65" name="Conector recto 64">
            <a:extLst>
              <a:ext uri="{FF2B5EF4-FFF2-40B4-BE49-F238E27FC236}">
                <a16:creationId xmlns:a16="http://schemas.microsoft.com/office/drawing/2014/main" id="{00000000-0008-0000-06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6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6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6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85</xdr:col>
      <xdr:colOff>250658</xdr:colOff>
      <xdr:row>9</xdr:row>
      <xdr:rowOff>186991</xdr:rowOff>
    </xdr:from>
    <xdr:to>
      <xdr:col>88</xdr:col>
      <xdr:colOff>3509</xdr:colOff>
      <xdr:row>10</xdr:row>
      <xdr:rowOff>189998</xdr:rowOff>
    </xdr:to>
    <xdr:grpSp>
      <xdr:nvGrpSpPr>
        <xdr:cNvPr id="69" name="Grupo 68">
          <a:extLst>
            <a:ext uri="{FF2B5EF4-FFF2-40B4-BE49-F238E27FC236}">
              <a16:creationId xmlns:a16="http://schemas.microsoft.com/office/drawing/2014/main" id="{00000000-0008-0000-0600-000045000000}"/>
            </a:ext>
          </a:extLst>
        </xdr:cNvPr>
        <xdr:cNvGrpSpPr/>
      </xdr:nvGrpSpPr>
      <xdr:grpSpPr>
        <a:xfrm>
          <a:off x="88833158" y="2066591"/>
          <a:ext cx="6102851" cy="866607"/>
          <a:chOff x="1524000" y="3930316"/>
          <a:chExt cx="3469105" cy="581526"/>
        </a:xfrm>
      </xdr:grpSpPr>
      <xdr:cxnSp macro="">
        <xdr:nvCxnSpPr>
          <xdr:cNvPr id="70" name="Conector recto 69">
            <a:extLst>
              <a:ext uri="{FF2B5EF4-FFF2-40B4-BE49-F238E27FC236}">
                <a16:creationId xmlns:a16="http://schemas.microsoft.com/office/drawing/2014/main" id="{00000000-0008-0000-06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6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6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6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90</xdr:col>
      <xdr:colOff>431132</xdr:colOff>
      <xdr:row>9</xdr:row>
      <xdr:rowOff>187993</xdr:rowOff>
    </xdr:from>
    <xdr:to>
      <xdr:col>93</xdr:col>
      <xdr:colOff>2006</xdr:colOff>
      <xdr:row>11</xdr:row>
      <xdr:rowOff>500</xdr:rowOff>
    </xdr:to>
    <xdr:grpSp>
      <xdr:nvGrpSpPr>
        <xdr:cNvPr id="74" name="Grupo 73">
          <a:extLst>
            <a:ext uri="{FF2B5EF4-FFF2-40B4-BE49-F238E27FC236}">
              <a16:creationId xmlns:a16="http://schemas.microsoft.com/office/drawing/2014/main" id="{00000000-0008-0000-0600-00004A000000}"/>
            </a:ext>
          </a:extLst>
        </xdr:cNvPr>
        <xdr:cNvGrpSpPr/>
      </xdr:nvGrpSpPr>
      <xdr:grpSpPr>
        <a:xfrm>
          <a:off x="95757332" y="2067593"/>
          <a:ext cx="4993774" cy="866607"/>
          <a:chOff x="1524000" y="3930316"/>
          <a:chExt cx="3469105" cy="581526"/>
        </a:xfrm>
      </xdr:grpSpPr>
      <xdr:cxnSp macro="">
        <xdr:nvCxnSpPr>
          <xdr:cNvPr id="75" name="Conector recto 74">
            <a:extLst>
              <a:ext uri="{FF2B5EF4-FFF2-40B4-BE49-F238E27FC236}">
                <a16:creationId xmlns:a16="http://schemas.microsoft.com/office/drawing/2014/main" id="{00000000-0008-0000-06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6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6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6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56</xdr:col>
      <xdr:colOff>414130</xdr:colOff>
      <xdr:row>12</xdr:row>
      <xdr:rowOff>289891</xdr:rowOff>
    </xdr:from>
    <xdr:to>
      <xdr:col>58</xdr:col>
      <xdr:colOff>911087</xdr:colOff>
      <xdr:row>12</xdr:row>
      <xdr:rowOff>289891</xdr:rowOff>
    </xdr:to>
    <xdr:cxnSp macro="">
      <xdr:nvCxnSpPr>
        <xdr:cNvPr id="79" name="Conector recto 78">
          <a:extLst>
            <a:ext uri="{FF2B5EF4-FFF2-40B4-BE49-F238E27FC236}">
              <a16:creationId xmlns:a16="http://schemas.microsoft.com/office/drawing/2014/main" id="{00000000-0008-0000-0600-00004F000000}"/>
            </a:ext>
          </a:extLst>
        </xdr:cNvPr>
        <xdr:cNvCxnSpPr/>
      </xdr:nvCxnSpPr>
      <xdr:spPr>
        <a:xfrm>
          <a:off x="51649105" y="8148016"/>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441739</xdr:colOff>
      <xdr:row>12</xdr:row>
      <xdr:rowOff>303695</xdr:rowOff>
    </xdr:from>
    <xdr:to>
      <xdr:col>56</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600-000050000000}"/>
            </a:ext>
          </a:extLst>
        </xdr:cNvPr>
        <xdr:cNvCxnSpPr/>
      </xdr:nvCxnSpPr>
      <xdr:spPr>
        <a:xfrm>
          <a:off x="51676714" y="8161820"/>
          <a:ext cx="1" cy="3725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386521</xdr:colOff>
      <xdr:row>12</xdr:row>
      <xdr:rowOff>0</xdr:rowOff>
    </xdr:from>
    <xdr:to>
      <xdr:col>58</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600-000051000000}"/>
            </a:ext>
          </a:extLst>
        </xdr:cNvPr>
        <xdr:cNvCxnSpPr/>
      </xdr:nvCxnSpPr>
      <xdr:spPr>
        <a:xfrm>
          <a:off x="53669371" y="78581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869674</xdr:colOff>
      <xdr:row>12</xdr:row>
      <xdr:rowOff>289891</xdr:rowOff>
    </xdr:from>
    <xdr:to>
      <xdr:col>58</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600-000052000000}"/>
            </a:ext>
          </a:extLst>
        </xdr:cNvPr>
        <xdr:cNvCxnSpPr/>
      </xdr:nvCxnSpPr>
      <xdr:spPr>
        <a:xfrm>
          <a:off x="54152524" y="8148016"/>
          <a:ext cx="551" cy="3869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220869</xdr:colOff>
      <xdr:row>12</xdr:row>
      <xdr:rowOff>262283</xdr:rowOff>
    </xdr:from>
    <xdr:to>
      <xdr:col>64</xdr:col>
      <xdr:colOff>496956</xdr:colOff>
      <xdr:row>12</xdr:row>
      <xdr:rowOff>262283</xdr:rowOff>
    </xdr:to>
    <xdr:cxnSp macro="">
      <xdr:nvCxnSpPr>
        <xdr:cNvPr id="83" name="Conector recto 82">
          <a:extLst>
            <a:ext uri="{FF2B5EF4-FFF2-40B4-BE49-F238E27FC236}">
              <a16:creationId xmlns:a16="http://schemas.microsoft.com/office/drawing/2014/main" id="{00000000-0008-0000-0600-000053000000}"/>
            </a:ext>
          </a:extLst>
        </xdr:cNvPr>
        <xdr:cNvCxnSpPr/>
      </xdr:nvCxnSpPr>
      <xdr:spPr>
        <a:xfrm>
          <a:off x="57637569" y="8120408"/>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248479</xdr:colOff>
      <xdr:row>12</xdr:row>
      <xdr:rowOff>289891</xdr:rowOff>
    </xdr:from>
    <xdr:to>
      <xdr:col>62</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600-000054000000}"/>
            </a:ext>
          </a:extLst>
        </xdr:cNvPr>
        <xdr:cNvCxnSpPr/>
      </xdr:nvCxnSpPr>
      <xdr:spPr>
        <a:xfrm>
          <a:off x="57665179" y="8148016"/>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911086</xdr:colOff>
      <xdr:row>12</xdr:row>
      <xdr:rowOff>13804</xdr:rowOff>
    </xdr:from>
    <xdr:to>
      <xdr:col>62</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600-000055000000}"/>
            </a:ext>
          </a:extLst>
        </xdr:cNvPr>
        <xdr:cNvCxnSpPr/>
      </xdr:nvCxnSpPr>
      <xdr:spPr>
        <a:xfrm>
          <a:off x="58327786" y="7871929"/>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469348</xdr:colOff>
      <xdr:row>12</xdr:row>
      <xdr:rowOff>276087</xdr:rowOff>
    </xdr:from>
    <xdr:to>
      <xdr:col>64</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600-000056000000}"/>
            </a:ext>
          </a:extLst>
        </xdr:cNvPr>
        <xdr:cNvCxnSpPr/>
      </xdr:nvCxnSpPr>
      <xdr:spPr>
        <a:xfrm>
          <a:off x="60181573" y="8134212"/>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508000</xdr:colOff>
      <xdr:row>6</xdr:row>
      <xdr:rowOff>508000</xdr:rowOff>
    </xdr:from>
    <xdr:to>
      <xdr:col>86</xdr:col>
      <xdr:colOff>813110</xdr:colOff>
      <xdr:row>6</xdr:row>
      <xdr:rowOff>508000</xdr:rowOff>
    </xdr:to>
    <xdr:cxnSp macro="">
      <xdr:nvCxnSpPr>
        <xdr:cNvPr id="87" name="Conector recto 86">
          <a:extLst>
            <a:ext uri="{FF2B5EF4-FFF2-40B4-BE49-F238E27FC236}">
              <a16:creationId xmlns:a16="http://schemas.microsoft.com/office/drawing/2014/main" id="{00000000-0008-0000-0600-000057000000}"/>
            </a:ext>
          </a:extLst>
        </xdr:cNvPr>
        <xdr:cNvCxnSpPr/>
      </xdr:nvCxnSpPr>
      <xdr:spPr>
        <a:xfrm>
          <a:off x="6108700" y="2422525"/>
          <a:ext cx="74104810"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544949</xdr:colOff>
      <xdr:row>6</xdr:row>
      <xdr:rowOff>489122</xdr:rowOff>
    </xdr:from>
    <xdr:to>
      <xdr:col>6</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600-000058000000}"/>
            </a:ext>
          </a:extLst>
        </xdr:cNvPr>
        <xdr:cNvCxnSpPr/>
      </xdr:nvCxnSpPr>
      <xdr:spPr>
        <a:xfrm>
          <a:off x="6145649"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489121</xdr:colOff>
      <xdr:row>6</xdr:row>
      <xdr:rowOff>566352</xdr:rowOff>
    </xdr:from>
    <xdr:to>
      <xdr:col>19</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600-000059000000}"/>
            </a:ext>
          </a:extLst>
        </xdr:cNvPr>
        <xdr:cNvCxnSpPr/>
      </xdr:nvCxnSpPr>
      <xdr:spPr>
        <a:xfrm>
          <a:off x="19158121"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634998</xdr:colOff>
      <xdr:row>8</xdr:row>
      <xdr:rowOff>435870</xdr:rowOff>
    </xdr:from>
    <xdr:to>
      <xdr:col>68</xdr:col>
      <xdr:colOff>1008530</xdr:colOff>
      <xdr:row>8</xdr:row>
      <xdr:rowOff>435870</xdr:rowOff>
    </xdr:to>
    <xdr:cxnSp macro="">
      <xdr:nvCxnSpPr>
        <xdr:cNvPr id="90" name="Conector recto 89">
          <a:extLst>
            <a:ext uri="{FF2B5EF4-FFF2-40B4-BE49-F238E27FC236}">
              <a16:creationId xmlns:a16="http://schemas.microsoft.com/office/drawing/2014/main" id="{00000000-0008-0000-0600-00005A000000}"/>
            </a:ext>
          </a:extLst>
        </xdr:cNvPr>
        <xdr:cNvCxnSpPr/>
      </xdr:nvCxnSpPr>
      <xdr:spPr>
        <a:xfrm>
          <a:off x="28428948" y="4741170"/>
          <a:ext cx="35873207"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627256</xdr:colOff>
      <xdr:row>8</xdr:row>
      <xdr:rowOff>371707</xdr:rowOff>
    </xdr:from>
    <xdr:to>
      <xdr:col>29</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600-00005B000000}"/>
            </a:ext>
          </a:extLst>
        </xdr:cNvPr>
        <xdr:cNvCxnSpPr/>
      </xdr:nvCxnSpPr>
      <xdr:spPr>
        <a:xfrm>
          <a:off x="2842120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720183</xdr:colOff>
      <xdr:row>8</xdr:row>
      <xdr:rowOff>418170</xdr:rowOff>
    </xdr:from>
    <xdr:to>
      <xdr:col>38</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600-00005C000000}"/>
            </a:ext>
          </a:extLst>
        </xdr:cNvPr>
        <xdr:cNvCxnSpPr/>
      </xdr:nvCxnSpPr>
      <xdr:spPr>
        <a:xfrm>
          <a:off x="37343808"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696951</xdr:colOff>
      <xdr:row>8</xdr:row>
      <xdr:rowOff>418171</xdr:rowOff>
    </xdr:from>
    <xdr:to>
      <xdr:col>51</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600-00005D000000}"/>
            </a:ext>
          </a:extLst>
        </xdr:cNvPr>
        <xdr:cNvCxnSpPr/>
      </xdr:nvCxnSpPr>
      <xdr:spPr>
        <a:xfrm>
          <a:off x="47340876"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627256</xdr:colOff>
      <xdr:row>8</xdr:row>
      <xdr:rowOff>441402</xdr:rowOff>
    </xdr:from>
    <xdr:to>
      <xdr:col>60</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600-00005E000000}"/>
            </a:ext>
          </a:extLst>
        </xdr:cNvPr>
        <xdr:cNvCxnSpPr/>
      </xdr:nvCxnSpPr>
      <xdr:spPr>
        <a:xfrm>
          <a:off x="56281831"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1014502</xdr:colOff>
      <xdr:row>8</xdr:row>
      <xdr:rowOff>419995</xdr:rowOff>
    </xdr:from>
    <xdr:to>
      <xdr:col>68</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600-00005F000000}"/>
            </a:ext>
          </a:extLst>
        </xdr:cNvPr>
        <xdr:cNvCxnSpPr/>
      </xdr:nvCxnSpPr>
      <xdr:spPr>
        <a:xfrm>
          <a:off x="64308127"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673719</xdr:colOff>
      <xdr:row>6</xdr:row>
      <xdr:rowOff>511097</xdr:rowOff>
    </xdr:from>
    <xdr:to>
      <xdr:col>46</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600-000060000000}"/>
            </a:ext>
          </a:extLst>
        </xdr:cNvPr>
        <xdr:cNvCxnSpPr/>
      </xdr:nvCxnSpPr>
      <xdr:spPr>
        <a:xfrm>
          <a:off x="43345719"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813110</xdr:colOff>
      <xdr:row>6</xdr:row>
      <xdr:rowOff>487866</xdr:rowOff>
    </xdr:from>
    <xdr:to>
      <xdr:col>86</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600-000061000000}"/>
            </a:ext>
          </a:extLst>
        </xdr:cNvPr>
        <xdr:cNvCxnSpPr/>
      </xdr:nvCxnSpPr>
      <xdr:spPr>
        <a:xfrm>
          <a:off x="80213510"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557561</xdr:colOff>
      <xdr:row>8</xdr:row>
      <xdr:rowOff>464634</xdr:rowOff>
    </xdr:from>
    <xdr:to>
      <xdr:col>91</xdr:col>
      <xdr:colOff>627257</xdr:colOff>
      <xdr:row>8</xdr:row>
      <xdr:rowOff>464634</xdr:rowOff>
    </xdr:to>
    <xdr:cxnSp macro="">
      <xdr:nvCxnSpPr>
        <xdr:cNvPr id="98" name="Conector recto 97">
          <a:extLst>
            <a:ext uri="{FF2B5EF4-FFF2-40B4-BE49-F238E27FC236}">
              <a16:creationId xmlns:a16="http://schemas.microsoft.com/office/drawing/2014/main" id="{00000000-0008-0000-0600-000062000000}"/>
            </a:ext>
          </a:extLst>
        </xdr:cNvPr>
        <xdr:cNvCxnSpPr/>
      </xdr:nvCxnSpPr>
      <xdr:spPr>
        <a:xfrm>
          <a:off x="73595261" y="4769934"/>
          <a:ext cx="12185496"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580793</xdr:colOff>
      <xdr:row>8</xdr:row>
      <xdr:rowOff>464634</xdr:rowOff>
    </xdr:from>
    <xdr:to>
      <xdr:col>81</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600-000063000000}"/>
            </a:ext>
          </a:extLst>
        </xdr:cNvPr>
        <xdr:cNvCxnSpPr/>
      </xdr:nvCxnSpPr>
      <xdr:spPr>
        <a:xfrm>
          <a:off x="73618493"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882805</xdr:colOff>
      <xdr:row>8</xdr:row>
      <xdr:rowOff>487866</xdr:rowOff>
    </xdr:from>
    <xdr:to>
      <xdr:col>86</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600-000064000000}"/>
            </a:ext>
          </a:extLst>
        </xdr:cNvPr>
        <xdr:cNvCxnSpPr/>
      </xdr:nvCxnSpPr>
      <xdr:spPr>
        <a:xfrm>
          <a:off x="8028320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906037</xdr:colOff>
      <xdr:row>8</xdr:row>
      <xdr:rowOff>69696</xdr:rowOff>
    </xdr:from>
    <xdr:to>
      <xdr:col>86</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600-000065000000}"/>
            </a:ext>
          </a:extLst>
        </xdr:cNvPr>
        <xdr:cNvCxnSpPr/>
      </xdr:nvCxnSpPr>
      <xdr:spPr>
        <a:xfrm>
          <a:off x="80306437"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599842</xdr:colOff>
      <xdr:row>8</xdr:row>
      <xdr:rowOff>441403</xdr:rowOff>
    </xdr:from>
    <xdr:to>
      <xdr:col>91</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600-000066000000}"/>
            </a:ext>
          </a:extLst>
        </xdr:cNvPr>
        <xdr:cNvCxnSpPr/>
      </xdr:nvCxnSpPr>
      <xdr:spPr>
        <a:xfrm>
          <a:off x="85753342"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696951</xdr:colOff>
      <xdr:row>8</xdr:row>
      <xdr:rowOff>46463</xdr:rowOff>
    </xdr:from>
    <xdr:to>
      <xdr:col>46</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600-000067000000}"/>
            </a:ext>
          </a:extLst>
        </xdr:cNvPr>
        <xdr:cNvCxnSpPr/>
      </xdr:nvCxnSpPr>
      <xdr:spPr>
        <a:xfrm>
          <a:off x="43368951" y="43517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990600</xdr:colOff>
      <xdr:row>8</xdr:row>
      <xdr:rowOff>447675</xdr:rowOff>
    </xdr:from>
    <xdr:to>
      <xdr:col>75</xdr:col>
      <xdr:colOff>914400</xdr:colOff>
      <xdr:row>8</xdr:row>
      <xdr:rowOff>447675</xdr:rowOff>
    </xdr:to>
    <xdr:cxnSp macro="">
      <xdr:nvCxnSpPr>
        <xdr:cNvPr id="104" name="Conector recto 103">
          <a:extLst>
            <a:ext uri="{FF2B5EF4-FFF2-40B4-BE49-F238E27FC236}">
              <a16:creationId xmlns:a16="http://schemas.microsoft.com/office/drawing/2014/main" id="{00000000-0008-0000-0600-000068000000}"/>
            </a:ext>
          </a:extLst>
        </xdr:cNvPr>
        <xdr:cNvCxnSpPr/>
      </xdr:nvCxnSpPr>
      <xdr:spPr>
        <a:xfrm>
          <a:off x="64284225" y="4752975"/>
          <a:ext cx="5114925" cy="0"/>
        </a:xfrm>
        <a:prstGeom prst="line">
          <a:avLst/>
        </a:prstGeom>
        <a:ln w="412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904875</xdr:colOff>
      <xdr:row>8</xdr:row>
      <xdr:rowOff>438150</xdr:rowOff>
    </xdr:from>
    <xdr:to>
      <xdr:col>75</xdr:col>
      <xdr:colOff>904875</xdr:colOff>
      <xdr:row>8</xdr:row>
      <xdr:rowOff>879553</xdr:rowOff>
    </xdr:to>
    <xdr:cxnSp macro="">
      <xdr:nvCxnSpPr>
        <xdr:cNvPr id="105" name="Conector recto de flecha 104">
          <a:extLst>
            <a:ext uri="{FF2B5EF4-FFF2-40B4-BE49-F238E27FC236}">
              <a16:creationId xmlns:a16="http://schemas.microsoft.com/office/drawing/2014/main" id="{00000000-0008-0000-0600-000069000000}"/>
            </a:ext>
          </a:extLst>
        </xdr:cNvPr>
        <xdr:cNvCxnSpPr/>
      </xdr:nvCxnSpPr>
      <xdr:spPr>
        <a:xfrm>
          <a:off x="69389625" y="4743450"/>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431132</xdr:colOff>
      <xdr:row>9</xdr:row>
      <xdr:rowOff>187993</xdr:rowOff>
    </xdr:from>
    <xdr:to>
      <xdr:col>98</xdr:col>
      <xdr:colOff>2006</xdr:colOff>
      <xdr:row>11</xdr:row>
      <xdr:rowOff>500</xdr:rowOff>
    </xdr:to>
    <xdr:grpSp>
      <xdr:nvGrpSpPr>
        <xdr:cNvPr id="106" name="Grupo 105">
          <a:extLst>
            <a:ext uri="{FF2B5EF4-FFF2-40B4-BE49-F238E27FC236}">
              <a16:creationId xmlns:a16="http://schemas.microsoft.com/office/drawing/2014/main" id="{00000000-0008-0000-0600-00006A000000}"/>
            </a:ext>
          </a:extLst>
        </xdr:cNvPr>
        <xdr:cNvGrpSpPr/>
      </xdr:nvGrpSpPr>
      <xdr:grpSpPr>
        <a:xfrm>
          <a:off x="101891432" y="2067593"/>
          <a:ext cx="4295274" cy="866607"/>
          <a:chOff x="1524000" y="3930316"/>
          <a:chExt cx="3469105" cy="581526"/>
        </a:xfrm>
      </xdr:grpSpPr>
      <xdr:cxnSp macro="">
        <xdr:nvCxnSpPr>
          <xdr:cNvPr id="107" name="Conector recto 106">
            <a:extLst>
              <a:ext uri="{FF2B5EF4-FFF2-40B4-BE49-F238E27FC236}">
                <a16:creationId xmlns:a16="http://schemas.microsoft.com/office/drawing/2014/main" id="{00000000-0008-0000-0600-00006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 name="Conector recto de flecha 107">
            <a:extLst>
              <a:ext uri="{FF2B5EF4-FFF2-40B4-BE49-F238E27FC236}">
                <a16:creationId xmlns:a16="http://schemas.microsoft.com/office/drawing/2014/main" id="{00000000-0008-0000-0600-00006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9" name="Conector recto de flecha 108">
            <a:extLst>
              <a:ext uri="{FF2B5EF4-FFF2-40B4-BE49-F238E27FC236}">
                <a16:creationId xmlns:a16="http://schemas.microsoft.com/office/drawing/2014/main" id="{00000000-0008-0000-0600-00006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600-00006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91</xdr:col>
      <xdr:colOff>609600</xdr:colOff>
      <xdr:row>8</xdr:row>
      <xdr:rowOff>466725</xdr:rowOff>
    </xdr:from>
    <xdr:to>
      <xdr:col>96</xdr:col>
      <xdr:colOff>809625</xdr:colOff>
      <xdr:row>8</xdr:row>
      <xdr:rowOff>466725</xdr:rowOff>
    </xdr:to>
    <xdr:cxnSp macro="">
      <xdr:nvCxnSpPr>
        <xdr:cNvPr id="111" name="Conector recto 110">
          <a:extLst>
            <a:ext uri="{FF2B5EF4-FFF2-40B4-BE49-F238E27FC236}">
              <a16:creationId xmlns:a16="http://schemas.microsoft.com/office/drawing/2014/main" id="{00000000-0008-0000-0600-00006F000000}"/>
            </a:ext>
          </a:extLst>
        </xdr:cNvPr>
        <xdr:cNvCxnSpPr/>
      </xdr:nvCxnSpPr>
      <xdr:spPr>
        <a:xfrm>
          <a:off x="85763100" y="4772025"/>
          <a:ext cx="5162550" cy="0"/>
        </a:xfrm>
        <a:prstGeom prst="line">
          <a:avLst/>
        </a:prstGeom>
        <a:ln w="34925">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781050</xdr:colOff>
      <xdr:row>8</xdr:row>
      <xdr:rowOff>447675</xdr:rowOff>
    </xdr:from>
    <xdr:to>
      <xdr:col>96</xdr:col>
      <xdr:colOff>781050</xdr:colOff>
      <xdr:row>8</xdr:row>
      <xdr:rowOff>865846</xdr:rowOff>
    </xdr:to>
    <xdr:cxnSp macro="">
      <xdr:nvCxnSpPr>
        <xdr:cNvPr id="112" name="Conector recto de flecha 111">
          <a:extLst>
            <a:ext uri="{FF2B5EF4-FFF2-40B4-BE49-F238E27FC236}">
              <a16:creationId xmlns:a16="http://schemas.microsoft.com/office/drawing/2014/main" id="{00000000-0008-0000-0600-000070000000}"/>
            </a:ext>
          </a:extLst>
        </xdr:cNvPr>
        <xdr:cNvCxnSpPr/>
      </xdr:nvCxnSpPr>
      <xdr:spPr>
        <a:xfrm>
          <a:off x="90897075" y="4752975"/>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381001</xdr:colOff>
      <xdr:row>9</xdr:row>
      <xdr:rowOff>187492</xdr:rowOff>
    </xdr:from>
    <xdr:to>
      <xdr:col>18</xdr:col>
      <xdr:colOff>760496</xdr:colOff>
      <xdr:row>10</xdr:row>
      <xdr:rowOff>190499</xdr:rowOff>
    </xdr:to>
    <xdr:grpSp>
      <xdr:nvGrpSpPr>
        <xdr:cNvPr id="113" name="Grupo 112">
          <a:extLst>
            <a:ext uri="{FF2B5EF4-FFF2-40B4-BE49-F238E27FC236}">
              <a16:creationId xmlns:a16="http://schemas.microsoft.com/office/drawing/2014/main" id="{00000000-0008-0000-0600-000071000000}"/>
            </a:ext>
          </a:extLst>
        </xdr:cNvPr>
        <xdr:cNvGrpSpPr/>
      </xdr:nvGrpSpPr>
      <xdr:grpSpPr>
        <a:xfrm>
          <a:off x="16433801" y="2067092"/>
          <a:ext cx="4113295" cy="866607"/>
          <a:chOff x="1524000" y="3930316"/>
          <a:chExt cx="3469105" cy="581526"/>
        </a:xfrm>
      </xdr:grpSpPr>
      <xdr:cxnSp macro="">
        <xdr:nvCxnSpPr>
          <xdr:cNvPr id="114" name="Conector recto 113">
            <a:extLst>
              <a:ext uri="{FF2B5EF4-FFF2-40B4-BE49-F238E27FC236}">
                <a16:creationId xmlns:a16="http://schemas.microsoft.com/office/drawing/2014/main" id="{00000000-0008-0000-0600-00007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5" name="Conector recto de flecha 114">
            <a:extLst>
              <a:ext uri="{FF2B5EF4-FFF2-40B4-BE49-F238E27FC236}">
                <a16:creationId xmlns:a16="http://schemas.microsoft.com/office/drawing/2014/main" id="{00000000-0008-0000-0600-00007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6" name="Conector recto de flecha 115">
            <a:extLst>
              <a:ext uri="{FF2B5EF4-FFF2-40B4-BE49-F238E27FC236}">
                <a16:creationId xmlns:a16="http://schemas.microsoft.com/office/drawing/2014/main" id="{00000000-0008-0000-0600-00007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7" name="Conector recto de flecha 116">
            <a:extLst>
              <a:ext uri="{FF2B5EF4-FFF2-40B4-BE49-F238E27FC236}">
                <a16:creationId xmlns:a16="http://schemas.microsoft.com/office/drawing/2014/main" id="{00000000-0008-0000-0600-000075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0</xdr:colOff>
      <xdr:row>11</xdr:row>
      <xdr:rowOff>0</xdr:rowOff>
    </xdr:to>
    <xdr:grpSp>
      <xdr:nvGrpSpPr>
        <xdr:cNvPr id="2" name="Grupo 1">
          <a:extLst>
            <a:ext uri="{FF2B5EF4-FFF2-40B4-BE49-F238E27FC236}">
              <a16:creationId xmlns:a16="http://schemas.microsoft.com/office/drawing/2014/main" id="{00000000-0008-0000-0700-000002000000}"/>
            </a:ext>
          </a:extLst>
        </xdr:cNvPr>
        <xdr:cNvGrpSpPr/>
      </xdr:nvGrpSpPr>
      <xdr:grpSpPr>
        <a:xfrm>
          <a:off x="2489200" y="2798679"/>
          <a:ext cx="3683000" cy="135021"/>
          <a:chOff x="1524000" y="3930316"/>
          <a:chExt cx="3469105" cy="581526"/>
        </a:xfrm>
      </xdr:grpSpPr>
      <xdr:cxnSp macro="">
        <xdr:nvCxnSpPr>
          <xdr:cNvPr id="3" name="Conector recto 2">
            <a:extLst>
              <a:ext uri="{FF2B5EF4-FFF2-40B4-BE49-F238E27FC236}">
                <a16:creationId xmlns:a16="http://schemas.microsoft.com/office/drawing/2014/main" id="{00000000-0008-0000-07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7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7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7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3395</xdr:colOff>
      <xdr:row>7</xdr:row>
      <xdr:rowOff>189581</xdr:rowOff>
    </xdr:from>
    <xdr:to>
      <xdr:col>11</xdr:col>
      <xdr:colOff>3832</xdr:colOff>
      <xdr:row>9</xdr:row>
      <xdr:rowOff>86166</xdr:rowOff>
    </xdr:to>
    <xdr:grpSp>
      <xdr:nvGrpSpPr>
        <xdr:cNvPr id="7" name="Grupo 6">
          <a:extLst>
            <a:ext uri="{FF2B5EF4-FFF2-40B4-BE49-F238E27FC236}">
              <a16:creationId xmlns:a16="http://schemas.microsoft.com/office/drawing/2014/main" id="{00000000-0008-0000-0700-000007000000}"/>
            </a:ext>
          </a:extLst>
        </xdr:cNvPr>
        <xdr:cNvGrpSpPr/>
      </xdr:nvGrpSpPr>
      <xdr:grpSpPr>
        <a:xfrm>
          <a:off x="4003895" y="1370681"/>
          <a:ext cx="8636437" cy="595085"/>
          <a:chOff x="1524000" y="3883866"/>
          <a:chExt cx="3469105" cy="627976"/>
        </a:xfrm>
      </xdr:grpSpPr>
      <xdr:cxnSp macro="">
        <xdr:nvCxnSpPr>
          <xdr:cNvPr id="8" name="Conector recto 7">
            <a:extLst>
              <a:ext uri="{FF2B5EF4-FFF2-40B4-BE49-F238E27FC236}">
                <a16:creationId xmlns:a16="http://schemas.microsoft.com/office/drawing/2014/main" id="{00000000-0008-0000-07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7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7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700-00000B000000}"/>
              </a:ext>
            </a:extLst>
          </xdr:cNvPr>
          <xdr:cNvCxnSpPr/>
        </xdr:nvCxnSpPr>
        <xdr:spPr>
          <a:xfrm>
            <a:off x="3034525" y="3883866"/>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3509</xdr:colOff>
      <xdr:row>10</xdr:row>
      <xdr:rowOff>20053</xdr:rowOff>
    </xdr:from>
    <xdr:to>
      <xdr:col>12</xdr:col>
      <xdr:colOff>760997</xdr:colOff>
      <xdr:row>11</xdr:row>
      <xdr:rowOff>1504</xdr:rowOff>
    </xdr:to>
    <xdr:grpSp>
      <xdr:nvGrpSpPr>
        <xdr:cNvPr id="12" name="Grupo 11">
          <a:extLst>
            <a:ext uri="{FF2B5EF4-FFF2-40B4-BE49-F238E27FC236}">
              <a16:creationId xmlns:a16="http://schemas.microsoft.com/office/drawing/2014/main" id="{00000000-0008-0000-0700-00000C000000}"/>
            </a:ext>
          </a:extLst>
        </xdr:cNvPr>
        <xdr:cNvGrpSpPr/>
      </xdr:nvGrpSpPr>
      <xdr:grpSpPr>
        <a:xfrm>
          <a:off x="10747709" y="2788653"/>
          <a:ext cx="2916488" cy="146551"/>
          <a:chOff x="1524000" y="3930316"/>
          <a:chExt cx="3469105" cy="581526"/>
        </a:xfrm>
      </xdr:grpSpPr>
      <xdr:cxnSp macro="">
        <xdr:nvCxnSpPr>
          <xdr:cNvPr id="13" name="Conector recto 12">
            <a:extLst>
              <a:ext uri="{FF2B5EF4-FFF2-40B4-BE49-F238E27FC236}">
                <a16:creationId xmlns:a16="http://schemas.microsoft.com/office/drawing/2014/main" id="{00000000-0008-0000-07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7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7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7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762000</xdr:colOff>
      <xdr:row>10</xdr:row>
      <xdr:rowOff>280737</xdr:rowOff>
    </xdr:from>
    <xdr:to>
      <xdr:col>10</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700-000011000000}"/>
            </a:ext>
          </a:extLst>
        </xdr:cNvPr>
        <xdr:cNvCxnSpPr/>
      </xdr:nvCxnSpPr>
      <xdr:spPr>
        <a:xfrm flipH="1">
          <a:off x="10296525" y="6433887"/>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381001</xdr:colOff>
      <xdr:row>9</xdr:row>
      <xdr:rowOff>187492</xdr:rowOff>
    </xdr:from>
    <xdr:to>
      <xdr:col>18</xdr:col>
      <xdr:colOff>760496</xdr:colOff>
      <xdr:row>10</xdr:row>
      <xdr:rowOff>190499</xdr:rowOff>
    </xdr:to>
    <xdr:grpSp>
      <xdr:nvGrpSpPr>
        <xdr:cNvPr id="18" name="Grupo 17">
          <a:extLst>
            <a:ext uri="{FF2B5EF4-FFF2-40B4-BE49-F238E27FC236}">
              <a16:creationId xmlns:a16="http://schemas.microsoft.com/office/drawing/2014/main" id="{00000000-0008-0000-0700-000012000000}"/>
            </a:ext>
          </a:extLst>
        </xdr:cNvPr>
        <xdr:cNvGrpSpPr/>
      </xdr:nvGrpSpPr>
      <xdr:grpSpPr>
        <a:xfrm>
          <a:off x="16433801" y="2067092"/>
          <a:ext cx="4202195" cy="866607"/>
          <a:chOff x="1524000" y="3930316"/>
          <a:chExt cx="3469105" cy="581526"/>
        </a:xfrm>
      </xdr:grpSpPr>
      <xdr:cxnSp macro="">
        <xdr:nvCxnSpPr>
          <xdr:cNvPr id="19" name="Conector recto 18">
            <a:extLst>
              <a:ext uri="{FF2B5EF4-FFF2-40B4-BE49-F238E27FC236}">
                <a16:creationId xmlns:a16="http://schemas.microsoft.com/office/drawing/2014/main" id="{00000000-0008-0000-07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7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700-00001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700-00001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502</xdr:colOff>
      <xdr:row>10</xdr:row>
      <xdr:rowOff>60157</xdr:rowOff>
    </xdr:from>
    <xdr:to>
      <xdr:col>23</xdr:col>
      <xdr:colOff>501</xdr:colOff>
      <xdr:row>11</xdr:row>
      <xdr:rowOff>30078</xdr:rowOff>
    </xdr:to>
    <xdr:grpSp>
      <xdr:nvGrpSpPr>
        <xdr:cNvPr id="23" name="Grupo 22">
          <a:extLst>
            <a:ext uri="{FF2B5EF4-FFF2-40B4-BE49-F238E27FC236}">
              <a16:creationId xmlns:a16="http://schemas.microsoft.com/office/drawing/2014/main" id="{00000000-0008-0000-0700-000017000000}"/>
            </a:ext>
          </a:extLst>
        </xdr:cNvPr>
        <xdr:cNvGrpSpPr/>
      </xdr:nvGrpSpPr>
      <xdr:grpSpPr>
        <a:xfrm>
          <a:off x="25171902" y="2828757"/>
          <a:ext cx="3492499" cy="135021"/>
          <a:chOff x="1524000" y="3930316"/>
          <a:chExt cx="3469105" cy="581526"/>
        </a:xfrm>
      </xdr:grpSpPr>
      <xdr:cxnSp macro="">
        <xdr:nvCxnSpPr>
          <xdr:cNvPr id="24" name="Conector recto 23">
            <a:extLst>
              <a:ext uri="{FF2B5EF4-FFF2-40B4-BE49-F238E27FC236}">
                <a16:creationId xmlns:a16="http://schemas.microsoft.com/office/drawing/2014/main" id="{00000000-0008-0000-07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7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7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7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501316</xdr:colOff>
      <xdr:row>8</xdr:row>
      <xdr:rowOff>10025</xdr:rowOff>
    </xdr:from>
    <xdr:to>
      <xdr:col>21</xdr:col>
      <xdr:colOff>581526</xdr:colOff>
      <xdr:row>9</xdr:row>
      <xdr:rowOff>92925</xdr:rowOff>
    </xdr:to>
    <xdr:grpSp>
      <xdr:nvGrpSpPr>
        <xdr:cNvPr id="28" name="Grupo 27">
          <a:extLst>
            <a:ext uri="{FF2B5EF4-FFF2-40B4-BE49-F238E27FC236}">
              <a16:creationId xmlns:a16="http://schemas.microsoft.com/office/drawing/2014/main" id="{00000000-0008-0000-0700-00001C000000}"/>
            </a:ext>
          </a:extLst>
        </xdr:cNvPr>
        <xdr:cNvGrpSpPr/>
      </xdr:nvGrpSpPr>
      <xdr:grpSpPr>
        <a:xfrm>
          <a:off x="18205116" y="1724525"/>
          <a:ext cx="7547810" cy="248000"/>
          <a:chOff x="1524000" y="3930316"/>
          <a:chExt cx="3469105" cy="581526"/>
        </a:xfrm>
      </xdr:grpSpPr>
      <xdr:cxnSp macro="">
        <xdr:nvCxnSpPr>
          <xdr:cNvPr id="29" name="Conector recto 28">
            <a:extLst>
              <a:ext uri="{FF2B5EF4-FFF2-40B4-BE49-F238E27FC236}">
                <a16:creationId xmlns:a16="http://schemas.microsoft.com/office/drawing/2014/main" id="{00000000-0008-0000-07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7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7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700-000020000000}"/>
              </a:ext>
            </a:extLst>
          </xdr:cNvPr>
          <xdr:cNvCxnSpPr/>
        </xdr:nvCxnSpPr>
        <xdr:spPr>
          <a:xfrm>
            <a:off x="3168316" y="3930316"/>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363876</xdr:colOff>
      <xdr:row>10</xdr:row>
      <xdr:rowOff>10026</xdr:rowOff>
    </xdr:from>
    <xdr:to>
      <xdr:col>33</xdr:col>
      <xdr:colOff>691815</xdr:colOff>
      <xdr:row>11</xdr:row>
      <xdr:rowOff>60157</xdr:rowOff>
    </xdr:to>
    <xdr:grpSp>
      <xdr:nvGrpSpPr>
        <xdr:cNvPr id="33" name="Grupo 32">
          <a:extLst>
            <a:ext uri="{FF2B5EF4-FFF2-40B4-BE49-F238E27FC236}">
              <a16:creationId xmlns:a16="http://schemas.microsoft.com/office/drawing/2014/main" id="{00000000-0008-0000-0700-000021000000}"/>
            </a:ext>
          </a:extLst>
        </xdr:cNvPr>
        <xdr:cNvGrpSpPr/>
      </xdr:nvGrpSpPr>
      <xdr:grpSpPr>
        <a:xfrm>
          <a:off x="30196176" y="2778626"/>
          <a:ext cx="7973339" cy="215231"/>
          <a:chOff x="1524000" y="3850106"/>
          <a:chExt cx="3469105" cy="661736"/>
        </a:xfrm>
      </xdr:grpSpPr>
      <xdr:cxnSp macro="">
        <xdr:nvCxnSpPr>
          <xdr:cNvPr id="34" name="Conector recto 33">
            <a:extLst>
              <a:ext uri="{FF2B5EF4-FFF2-40B4-BE49-F238E27FC236}">
                <a16:creationId xmlns:a16="http://schemas.microsoft.com/office/drawing/2014/main" id="{00000000-0008-0000-07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7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7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700-000025000000}"/>
              </a:ext>
            </a:extLst>
          </xdr:cNvPr>
          <xdr:cNvCxnSpPr/>
        </xdr:nvCxnSpPr>
        <xdr:spPr>
          <a:xfrm>
            <a:off x="2966348" y="385010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862263</xdr:colOff>
      <xdr:row>10</xdr:row>
      <xdr:rowOff>320842</xdr:rowOff>
    </xdr:from>
    <xdr:to>
      <xdr:col>29</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700-000026000000}"/>
            </a:ext>
          </a:extLst>
        </xdr:cNvPr>
        <xdr:cNvCxnSpPr/>
      </xdr:nvCxnSpPr>
      <xdr:spPr>
        <a:xfrm>
          <a:off x="29018163" y="6473992"/>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741948</xdr:colOff>
      <xdr:row>10</xdr:row>
      <xdr:rowOff>381000</xdr:rowOff>
    </xdr:from>
    <xdr:to>
      <xdr:col>31</xdr:col>
      <xdr:colOff>743826</xdr:colOff>
      <xdr:row>11</xdr:row>
      <xdr:rowOff>62163</xdr:rowOff>
    </xdr:to>
    <xdr:cxnSp macro="">
      <xdr:nvCxnSpPr>
        <xdr:cNvPr id="39" name="Conector recto de flecha 38">
          <a:extLst>
            <a:ext uri="{FF2B5EF4-FFF2-40B4-BE49-F238E27FC236}">
              <a16:creationId xmlns:a16="http://schemas.microsoft.com/office/drawing/2014/main" id="{00000000-0008-0000-0700-000027000000}"/>
            </a:ext>
          </a:extLst>
        </xdr:cNvPr>
        <xdr:cNvCxnSpPr/>
      </xdr:nvCxnSpPr>
      <xdr:spPr>
        <a:xfrm>
          <a:off x="31240998" y="653415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631659</xdr:colOff>
      <xdr:row>10</xdr:row>
      <xdr:rowOff>19130</xdr:rowOff>
    </xdr:from>
    <xdr:to>
      <xdr:col>46</xdr:col>
      <xdr:colOff>701842</xdr:colOff>
      <xdr:row>11</xdr:row>
      <xdr:rowOff>3502</xdr:rowOff>
    </xdr:to>
    <xdr:grpSp>
      <xdr:nvGrpSpPr>
        <xdr:cNvPr id="40" name="Grupo 39">
          <a:extLst>
            <a:ext uri="{FF2B5EF4-FFF2-40B4-BE49-F238E27FC236}">
              <a16:creationId xmlns:a16="http://schemas.microsoft.com/office/drawing/2014/main" id="{00000000-0008-0000-0700-000028000000}"/>
            </a:ext>
          </a:extLst>
        </xdr:cNvPr>
        <xdr:cNvGrpSpPr/>
      </xdr:nvGrpSpPr>
      <xdr:grpSpPr>
        <a:xfrm>
          <a:off x="40535059" y="2787730"/>
          <a:ext cx="9366583" cy="149472"/>
          <a:chOff x="1524000" y="3919396"/>
          <a:chExt cx="3469105" cy="592446"/>
        </a:xfrm>
      </xdr:grpSpPr>
      <xdr:cxnSp macro="">
        <xdr:nvCxnSpPr>
          <xdr:cNvPr id="41" name="Conector recto 40">
            <a:extLst>
              <a:ext uri="{FF2B5EF4-FFF2-40B4-BE49-F238E27FC236}">
                <a16:creationId xmlns:a16="http://schemas.microsoft.com/office/drawing/2014/main" id="{00000000-0008-0000-07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7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7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700-00002C000000}"/>
              </a:ext>
            </a:extLst>
          </xdr:cNvPr>
          <xdr:cNvCxnSpPr/>
        </xdr:nvCxnSpPr>
        <xdr:spPr>
          <a:xfrm>
            <a:off x="2555099" y="391939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480778</xdr:colOff>
      <xdr:row>10</xdr:row>
      <xdr:rowOff>341541</xdr:rowOff>
    </xdr:from>
    <xdr:to>
      <xdr:col>42</xdr:col>
      <xdr:colOff>490949</xdr:colOff>
      <xdr:row>11</xdr:row>
      <xdr:rowOff>17788</xdr:rowOff>
    </xdr:to>
    <xdr:cxnSp macro="">
      <xdr:nvCxnSpPr>
        <xdr:cNvPr id="45" name="Conector recto de flecha 44">
          <a:extLst>
            <a:ext uri="{FF2B5EF4-FFF2-40B4-BE49-F238E27FC236}">
              <a16:creationId xmlns:a16="http://schemas.microsoft.com/office/drawing/2014/main" id="{00000000-0008-0000-0700-00002D000000}"/>
            </a:ext>
          </a:extLst>
        </xdr:cNvPr>
        <xdr:cNvCxnSpPr/>
      </xdr:nvCxnSpPr>
      <xdr:spPr>
        <a:xfrm flipH="1">
          <a:off x="40628653" y="6494691"/>
          <a:ext cx="10171" cy="2858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531395</xdr:colOff>
      <xdr:row>10</xdr:row>
      <xdr:rowOff>30079</xdr:rowOff>
    </xdr:from>
    <xdr:to>
      <xdr:col>53</xdr:col>
      <xdr:colOff>741946</xdr:colOff>
      <xdr:row>11</xdr:row>
      <xdr:rowOff>0</xdr:rowOff>
    </xdr:to>
    <xdr:grpSp>
      <xdr:nvGrpSpPr>
        <xdr:cNvPr id="46" name="Grupo 45">
          <a:extLst>
            <a:ext uri="{FF2B5EF4-FFF2-40B4-BE49-F238E27FC236}">
              <a16:creationId xmlns:a16="http://schemas.microsoft.com/office/drawing/2014/main" id="{00000000-0008-0000-0700-00002E000000}"/>
            </a:ext>
          </a:extLst>
        </xdr:cNvPr>
        <xdr:cNvGrpSpPr/>
      </xdr:nvGrpSpPr>
      <xdr:grpSpPr>
        <a:xfrm>
          <a:off x="52017195" y="2798679"/>
          <a:ext cx="4998451" cy="135021"/>
          <a:chOff x="1524000" y="3930316"/>
          <a:chExt cx="3469105" cy="581526"/>
        </a:xfrm>
      </xdr:grpSpPr>
      <xdr:cxnSp macro="">
        <xdr:nvCxnSpPr>
          <xdr:cNvPr id="47" name="Conector recto 46">
            <a:extLst>
              <a:ext uri="{FF2B5EF4-FFF2-40B4-BE49-F238E27FC236}">
                <a16:creationId xmlns:a16="http://schemas.microsoft.com/office/drawing/2014/main" id="{00000000-0008-0000-07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7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7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7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51</xdr:col>
      <xdr:colOff>691815</xdr:colOff>
      <xdr:row>10</xdr:row>
      <xdr:rowOff>310816</xdr:rowOff>
    </xdr:from>
    <xdr:to>
      <xdr:col>51</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700-000033000000}"/>
            </a:ext>
          </a:extLst>
        </xdr:cNvPr>
        <xdr:cNvCxnSpPr/>
      </xdr:nvCxnSpPr>
      <xdr:spPr>
        <a:xfrm flipH="1">
          <a:off x="47697690" y="6463966"/>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641685</xdr:colOff>
      <xdr:row>9</xdr:row>
      <xdr:rowOff>187492</xdr:rowOff>
    </xdr:from>
    <xdr:to>
      <xdr:col>62</xdr:col>
      <xdr:colOff>758992</xdr:colOff>
      <xdr:row>10</xdr:row>
      <xdr:rowOff>190499</xdr:rowOff>
    </xdr:to>
    <xdr:grpSp>
      <xdr:nvGrpSpPr>
        <xdr:cNvPr id="52" name="Grupo 51">
          <a:extLst>
            <a:ext uri="{FF2B5EF4-FFF2-40B4-BE49-F238E27FC236}">
              <a16:creationId xmlns:a16="http://schemas.microsoft.com/office/drawing/2014/main" id="{00000000-0008-0000-0700-000034000000}"/>
            </a:ext>
          </a:extLst>
        </xdr:cNvPr>
        <xdr:cNvGrpSpPr/>
      </xdr:nvGrpSpPr>
      <xdr:grpSpPr>
        <a:xfrm>
          <a:off x="61944585" y="2067092"/>
          <a:ext cx="4841707" cy="866607"/>
          <a:chOff x="1524000" y="3930316"/>
          <a:chExt cx="3469105" cy="581526"/>
        </a:xfrm>
      </xdr:grpSpPr>
      <xdr:cxnSp macro="">
        <xdr:nvCxnSpPr>
          <xdr:cNvPr id="53" name="Conector recto 52">
            <a:extLst>
              <a:ext uri="{FF2B5EF4-FFF2-40B4-BE49-F238E27FC236}">
                <a16:creationId xmlns:a16="http://schemas.microsoft.com/office/drawing/2014/main" id="{00000000-0008-0000-07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7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7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7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60</xdr:col>
      <xdr:colOff>661736</xdr:colOff>
      <xdr:row>10</xdr:row>
      <xdr:rowOff>270710</xdr:rowOff>
    </xdr:from>
    <xdr:to>
      <xdr:col>60</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700-000039000000}"/>
            </a:ext>
          </a:extLst>
        </xdr:cNvPr>
        <xdr:cNvCxnSpPr/>
      </xdr:nvCxnSpPr>
      <xdr:spPr>
        <a:xfrm flipH="1">
          <a:off x="56678261" y="6423860"/>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651710</xdr:colOff>
      <xdr:row>10</xdr:row>
      <xdr:rowOff>0</xdr:rowOff>
    </xdr:from>
    <xdr:to>
      <xdr:col>71</xdr:col>
      <xdr:colOff>4009</xdr:colOff>
      <xdr:row>11</xdr:row>
      <xdr:rowOff>501</xdr:rowOff>
    </xdr:to>
    <xdr:grpSp>
      <xdr:nvGrpSpPr>
        <xdr:cNvPr id="58" name="Grupo 57">
          <a:extLst>
            <a:ext uri="{FF2B5EF4-FFF2-40B4-BE49-F238E27FC236}">
              <a16:creationId xmlns:a16="http://schemas.microsoft.com/office/drawing/2014/main" id="{00000000-0008-0000-0700-00003A000000}"/>
            </a:ext>
          </a:extLst>
        </xdr:cNvPr>
        <xdr:cNvGrpSpPr/>
      </xdr:nvGrpSpPr>
      <xdr:grpSpPr>
        <a:xfrm>
          <a:off x="71809810" y="2768600"/>
          <a:ext cx="5664199" cy="165601"/>
          <a:chOff x="1524000" y="3930316"/>
          <a:chExt cx="3469105" cy="581526"/>
        </a:xfrm>
      </xdr:grpSpPr>
      <xdr:cxnSp macro="">
        <xdr:nvCxnSpPr>
          <xdr:cNvPr id="59" name="Conector recto 58">
            <a:extLst>
              <a:ext uri="{FF2B5EF4-FFF2-40B4-BE49-F238E27FC236}">
                <a16:creationId xmlns:a16="http://schemas.microsoft.com/office/drawing/2014/main" id="{00000000-0008-0000-07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7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7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7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66</xdr:col>
      <xdr:colOff>671762</xdr:colOff>
      <xdr:row>10</xdr:row>
      <xdr:rowOff>280737</xdr:rowOff>
    </xdr:from>
    <xdr:to>
      <xdr:col>66</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700-00003F000000}"/>
            </a:ext>
          </a:extLst>
        </xdr:cNvPr>
        <xdr:cNvCxnSpPr/>
      </xdr:nvCxnSpPr>
      <xdr:spPr>
        <a:xfrm flipH="1">
          <a:off x="62946212" y="6433887"/>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531395</xdr:colOff>
      <xdr:row>9</xdr:row>
      <xdr:rowOff>186992</xdr:rowOff>
    </xdr:from>
    <xdr:to>
      <xdr:col>83</xdr:col>
      <xdr:colOff>2506</xdr:colOff>
      <xdr:row>10</xdr:row>
      <xdr:rowOff>189999</xdr:rowOff>
    </xdr:to>
    <xdr:grpSp>
      <xdr:nvGrpSpPr>
        <xdr:cNvPr id="64" name="Grupo 63">
          <a:extLst>
            <a:ext uri="{FF2B5EF4-FFF2-40B4-BE49-F238E27FC236}">
              <a16:creationId xmlns:a16="http://schemas.microsoft.com/office/drawing/2014/main" id="{00000000-0008-0000-0700-000040000000}"/>
            </a:ext>
          </a:extLst>
        </xdr:cNvPr>
        <xdr:cNvGrpSpPr/>
      </xdr:nvGrpSpPr>
      <xdr:grpSpPr>
        <a:xfrm>
          <a:off x="83602095" y="2066592"/>
          <a:ext cx="6545011" cy="866607"/>
          <a:chOff x="1524000" y="3930316"/>
          <a:chExt cx="3469105" cy="581526"/>
        </a:xfrm>
      </xdr:grpSpPr>
      <xdr:cxnSp macro="">
        <xdr:nvCxnSpPr>
          <xdr:cNvPr id="65" name="Conector recto 64">
            <a:extLst>
              <a:ext uri="{FF2B5EF4-FFF2-40B4-BE49-F238E27FC236}">
                <a16:creationId xmlns:a16="http://schemas.microsoft.com/office/drawing/2014/main" id="{00000000-0008-0000-07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7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7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7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85</xdr:col>
      <xdr:colOff>250658</xdr:colOff>
      <xdr:row>9</xdr:row>
      <xdr:rowOff>186991</xdr:rowOff>
    </xdr:from>
    <xdr:to>
      <xdr:col>88</xdr:col>
      <xdr:colOff>3509</xdr:colOff>
      <xdr:row>10</xdr:row>
      <xdr:rowOff>189998</xdr:rowOff>
    </xdr:to>
    <xdr:grpSp>
      <xdr:nvGrpSpPr>
        <xdr:cNvPr id="69" name="Grupo 68">
          <a:extLst>
            <a:ext uri="{FF2B5EF4-FFF2-40B4-BE49-F238E27FC236}">
              <a16:creationId xmlns:a16="http://schemas.microsoft.com/office/drawing/2014/main" id="{00000000-0008-0000-0700-000045000000}"/>
            </a:ext>
          </a:extLst>
        </xdr:cNvPr>
        <xdr:cNvGrpSpPr/>
      </xdr:nvGrpSpPr>
      <xdr:grpSpPr>
        <a:xfrm>
          <a:off x="90903258" y="2066591"/>
          <a:ext cx="6102851" cy="866607"/>
          <a:chOff x="1524000" y="3930316"/>
          <a:chExt cx="3469105" cy="581526"/>
        </a:xfrm>
      </xdr:grpSpPr>
      <xdr:cxnSp macro="">
        <xdr:nvCxnSpPr>
          <xdr:cNvPr id="70" name="Conector recto 69">
            <a:extLst>
              <a:ext uri="{FF2B5EF4-FFF2-40B4-BE49-F238E27FC236}">
                <a16:creationId xmlns:a16="http://schemas.microsoft.com/office/drawing/2014/main" id="{00000000-0008-0000-07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7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7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7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90</xdr:col>
      <xdr:colOff>431132</xdr:colOff>
      <xdr:row>9</xdr:row>
      <xdr:rowOff>187993</xdr:rowOff>
    </xdr:from>
    <xdr:to>
      <xdr:col>93</xdr:col>
      <xdr:colOff>2006</xdr:colOff>
      <xdr:row>11</xdr:row>
      <xdr:rowOff>500</xdr:rowOff>
    </xdr:to>
    <xdr:grpSp>
      <xdr:nvGrpSpPr>
        <xdr:cNvPr id="74" name="Grupo 73">
          <a:extLst>
            <a:ext uri="{FF2B5EF4-FFF2-40B4-BE49-F238E27FC236}">
              <a16:creationId xmlns:a16="http://schemas.microsoft.com/office/drawing/2014/main" id="{00000000-0008-0000-0700-00004A000000}"/>
            </a:ext>
          </a:extLst>
        </xdr:cNvPr>
        <xdr:cNvGrpSpPr/>
      </xdr:nvGrpSpPr>
      <xdr:grpSpPr>
        <a:xfrm>
          <a:off x="97827432" y="2067593"/>
          <a:ext cx="4993774" cy="866607"/>
          <a:chOff x="1524000" y="3930316"/>
          <a:chExt cx="3469105" cy="581526"/>
        </a:xfrm>
      </xdr:grpSpPr>
      <xdr:cxnSp macro="">
        <xdr:nvCxnSpPr>
          <xdr:cNvPr id="75" name="Conector recto 74">
            <a:extLst>
              <a:ext uri="{FF2B5EF4-FFF2-40B4-BE49-F238E27FC236}">
                <a16:creationId xmlns:a16="http://schemas.microsoft.com/office/drawing/2014/main" id="{00000000-0008-0000-07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7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7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7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56</xdr:col>
      <xdr:colOff>414130</xdr:colOff>
      <xdr:row>12</xdr:row>
      <xdr:rowOff>289891</xdr:rowOff>
    </xdr:from>
    <xdr:to>
      <xdr:col>58</xdr:col>
      <xdr:colOff>911087</xdr:colOff>
      <xdr:row>12</xdr:row>
      <xdr:rowOff>289891</xdr:rowOff>
    </xdr:to>
    <xdr:cxnSp macro="">
      <xdr:nvCxnSpPr>
        <xdr:cNvPr id="79" name="Conector recto 78">
          <a:extLst>
            <a:ext uri="{FF2B5EF4-FFF2-40B4-BE49-F238E27FC236}">
              <a16:creationId xmlns:a16="http://schemas.microsoft.com/office/drawing/2014/main" id="{00000000-0008-0000-0700-00004F000000}"/>
            </a:ext>
          </a:extLst>
        </xdr:cNvPr>
        <xdr:cNvCxnSpPr/>
      </xdr:nvCxnSpPr>
      <xdr:spPr>
        <a:xfrm>
          <a:off x="52011055" y="7995616"/>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441739</xdr:colOff>
      <xdr:row>12</xdr:row>
      <xdr:rowOff>303695</xdr:rowOff>
    </xdr:from>
    <xdr:to>
      <xdr:col>56</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700-000050000000}"/>
            </a:ext>
          </a:extLst>
        </xdr:cNvPr>
        <xdr:cNvCxnSpPr/>
      </xdr:nvCxnSpPr>
      <xdr:spPr>
        <a:xfrm>
          <a:off x="52038664" y="8009420"/>
          <a:ext cx="1" cy="3725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386521</xdr:colOff>
      <xdr:row>12</xdr:row>
      <xdr:rowOff>0</xdr:rowOff>
    </xdr:from>
    <xdr:to>
      <xdr:col>58</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700-000051000000}"/>
            </a:ext>
          </a:extLst>
        </xdr:cNvPr>
        <xdr:cNvCxnSpPr/>
      </xdr:nvCxnSpPr>
      <xdr:spPr>
        <a:xfrm>
          <a:off x="54031321" y="77057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869674</xdr:colOff>
      <xdr:row>12</xdr:row>
      <xdr:rowOff>289891</xdr:rowOff>
    </xdr:from>
    <xdr:to>
      <xdr:col>58</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700-000052000000}"/>
            </a:ext>
          </a:extLst>
        </xdr:cNvPr>
        <xdr:cNvCxnSpPr/>
      </xdr:nvCxnSpPr>
      <xdr:spPr>
        <a:xfrm>
          <a:off x="54514474" y="7995616"/>
          <a:ext cx="551" cy="3869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220869</xdr:colOff>
      <xdr:row>12</xdr:row>
      <xdr:rowOff>262283</xdr:rowOff>
    </xdr:from>
    <xdr:to>
      <xdr:col>64</xdr:col>
      <xdr:colOff>496956</xdr:colOff>
      <xdr:row>12</xdr:row>
      <xdr:rowOff>262283</xdr:rowOff>
    </xdr:to>
    <xdr:cxnSp macro="">
      <xdr:nvCxnSpPr>
        <xdr:cNvPr id="83" name="Conector recto 82">
          <a:extLst>
            <a:ext uri="{FF2B5EF4-FFF2-40B4-BE49-F238E27FC236}">
              <a16:creationId xmlns:a16="http://schemas.microsoft.com/office/drawing/2014/main" id="{00000000-0008-0000-0700-000053000000}"/>
            </a:ext>
          </a:extLst>
        </xdr:cNvPr>
        <xdr:cNvCxnSpPr/>
      </xdr:nvCxnSpPr>
      <xdr:spPr>
        <a:xfrm>
          <a:off x="57999519" y="7968008"/>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248479</xdr:colOff>
      <xdr:row>12</xdr:row>
      <xdr:rowOff>289891</xdr:rowOff>
    </xdr:from>
    <xdr:to>
      <xdr:col>62</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700-000054000000}"/>
            </a:ext>
          </a:extLst>
        </xdr:cNvPr>
        <xdr:cNvCxnSpPr/>
      </xdr:nvCxnSpPr>
      <xdr:spPr>
        <a:xfrm>
          <a:off x="58027129" y="7995616"/>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911086</xdr:colOff>
      <xdr:row>12</xdr:row>
      <xdr:rowOff>13804</xdr:rowOff>
    </xdr:from>
    <xdr:to>
      <xdr:col>62</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700-000055000000}"/>
            </a:ext>
          </a:extLst>
        </xdr:cNvPr>
        <xdr:cNvCxnSpPr/>
      </xdr:nvCxnSpPr>
      <xdr:spPr>
        <a:xfrm>
          <a:off x="58689736" y="7719529"/>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469348</xdr:colOff>
      <xdr:row>12</xdr:row>
      <xdr:rowOff>276087</xdr:rowOff>
    </xdr:from>
    <xdr:to>
      <xdr:col>64</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700-000056000000}"/>
            </a:ext>
          </a:extLst>
        </xdr:cNvPr>
        <xdr:cNvCxnSpPr/>
      </xdr:nvCxnSpPr>
      <xdr:spPr>
        <a:xfrm>
          <a:off x="60543523" y="7981812"/>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508000</xdr:colOff>
      <xdr:row>6</xdr:row>
      <xdr:rowOff>508000</xdr:rowOff>
    </xdr:from>
    <xdr:to>
      <xdr:col>86</xdr:col>
      <xdr:colOff>813110</xdr:colOff>
      <xdr:row>6</xdr:row>
      <xdr:rowOff>508000</xdr:rowOff>
    </xdr:to>
    <xdr:cxnSp macro="">
      <xdr:nvCxnSpPr>
        <xdr:cNvPr id="87" name="Conector recto 86">
          <a:extLst>
            <a:ext uri="{FF2B5EF4-FFF2-40B4-BE49-F238E27FC236}">
              <a16:creationId xmlns:a16="http://schemas.microsoft.com/office/drawing/2014/main" id="{00000000-0008-0000-0700-000057000000}"/>
            </a:ext>
          </a:extLst>
        </xdr:cNvPr>
        <xdr:cNvCxnSpPr/>
      </xdr:nvCxnSpPr>
      <xdr:spPr>
        <a:xfrm>
          <a:off x="6108700" y="2422525"/>
          <a:ext cx="75933610"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544949</xdr:colOff>
      <xdr:row>6</xdr:row>
      <xdr:rowOff>489122</xdr:rowOff>
    </xdr:from>
    <xdr:to>
      <xdr:col>6</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700-000058000000}"/>
            </a:ext>
          </a:extLst>
        </xdr:cNvPr>
        <xdr:cNvCxnSpPr/>
      </xdr:nvCxnSpPr>
      <xdr:spPr>
        <a:xfrm>
          <a:off x="6145649"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489121</xdr:colOff>
      <xdr:row>6</xdr:row>
      <xdr:rowOff>566352</xdr:rowOff>
    </xdr:from>
    <xdr:to>
      <xdr:col>19</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700-000059000000}"/>
            </a:ext>
          </a:extLst>
        </xdr:cNvPr>
        <xdr:cNvCxnSpPr/>
      </xdr:nvCxnSpPr>
      <xdr:spPr>
        <a:xfrm>
          <a:off x="1924384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634998</xdr:colOff>
      <xdr:row>8</xdr:row>
      <xdr:rowOff>435870</xdr:rowOff>
    </xdr:from>
    <xdr:to>
      <xdr:col>68</xdr:col>
      <xdr:colOff>1008530</xdr:colOff>
      <xdr:row>8</xdr:row>
      <xdr:rowOff>435870</xdr:rowOff>
    </xdr:to>
    <xdr:cxnSp macro="">
      <xdr:nvCxnSpPr>
        <xdr:cNvPr id="90" name="Conector recto 89">
          <a:extLst>
            <a:ext uri="{FF2B5EF4-FFF2-40B4-BE49-F238E27FC236}">
              <a16:creationId xmlns:a16="http://schemas.microsoft.com/office/drawing/2014/main" id="{00000000-0008-0000-0700-00005A000000}"/>
            </a:ext>
          </a:extLst>
        </xdr:cNvPr>
        <xdr:cNvCxnSpPr/>
      </xdr:nvCxnSpPr>
      <xdr:spPr>
        <a:xfrm>
          <a:off x="28790898" y="4741170"/>
          <a:ext cx="35873207"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627256</xdr:colOff>
      <xdr:row>8</xdr:row>
      <xdr:rowOff>371707</xdr:rowOff>
    </xdr:from>
    <xdr:to>
      <xdr:col>29</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700-00005B000000}"/>
            </a:ext>
          </a:extLst>
        </xdr:cNvPr>
        <xdr:cNvCxnSpPr/>
      </xdr:nvCxnSpPr>
      <xdr:spPr>
        <a:xfrm>
          <a:off x="2878315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720183</xdr:colOff>
      <xdr:row>8</xdr:row>
      <xdr:rowOff>418170</xdr:rowOff>
    </xdr:from>
    <xdr:to>
      <xdr:col>38</xdr:col>
      <xdr:colOff>720183</xdr:colOff>
      <xdr:row>9</xdr:row>
      <xdr:rowOff>69694</xdr:rowOff>
    </xdr:to>
    <xdr:cxnSp macro="">
      <xdr:nvCxnSpPr>
        <xdr:cNvPr id="92" name="Conector recto de flecha 91">
          <a:extLst>
            <a:ext uri="{FF2B5EF4-FFF2-40B4-BE49-F238E27FC236}">
              <a16:creationId xmlns:a16="http://schemas.microsoft.com/office/drawing/2014/main" id="{00000000-0008-0000-0700-00005C000000}"/>
            </a:ext>
          </a:extLst>
        </xdr:cNvPr>
        <xdr:cNvCxnSpPr/>
      </xdr:nvCxnSpPr>
      <xdr:spPr>
        <a:xfrm>
          <a:off x="37705758" y="4723470"/>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696951</xdr:colOff>
      <xdr:row>8</xdr:row>
      <xdr:rowOff>418171</xdr:rowOff>
    </xdr:from>
    <xdr:to>
      <xdr:col>51</xdr:col>
      <xdr:colOff>696951</xdr:colOff>
      <xdr:row>9</xdr:row>
      <xdr:rowOff>69695</xdr:rowOff>
    </xdr:to>
    <xdr:cxnSp macro="">
      <xdr:nvCxnSpPr>
        <xdr:cNvPr id="93" name="Conector recto de flecha 92">
          <a:extLst>
            <a:ext uri="{FF2B5EF4-FFF2-40B4-BE49-F238E27FC236}">
              <a16:creationId xmlns:a16="http://schemas.microsoft.com/office/drawing/2014/main" id="{00000000-0008-0000-0700-00005D000000}"/>
            </a:ext>
          </a:extLst>
        </xdr:cNvPr>
        <xdr:cNvCxnSpPr/>
      </xdr:nvCxnSpPr>
      <xdr:spPr>
        <a:xfrm>
          <a:off x="47702826" y="4723471"/>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627256</xdr:colOff>
      <xdr:row>8</xdr:row>
      <xdr:rowOff>441402</xdr:rowOff>
    </xdr:from>
    <xdr:to>
      <xdr:col>60</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700-00005E000000}"/>
            </a:ext>
          </a:extLst>
        </xdr:cNvPr>
        <xdr:cNvCxnSpPr/>
      </xdr:nvCxnSpPr>
      <xdr:spPr>
        <a:xfrm>
          <a:off x="56643781"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1014502</xdr:colOff>
      <xdr:row>8</xdr:row>
      <xdr:rowOff>419995</xdr:rowOff>
    </xdr:from>
    <xdr:to>
      <xdr:col>68</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700-00005F000000}"/>
            </a:ext>
          </a:extLst>
        </xdr:cNvPr>
        <xdr:cNvCxnSpPr/>
      </xdr:nvCxnSpPr>
      <xdr:spPr>
        <a:xfrm>
          <a:off x="64670077"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673719</xdr:colOff>
      <xdr:row>6</xdr:row>
      <xdr:rowOff>511097</xdr:rowOff>
    </xdr:from>
    <xdr:to>
      <xdr:col>46</xdr:col>
      <xdr:colOff>688159</xdr:colOff>
      <xdr:row>7</xdr:row>
      <xdr:rowOff>91670</xdr:rowOff>
    </xdr:to>
    <xdr:cxnSp macro="">
      <xdr:nvCxnSpPr>
        <xdr:cNvPr id="96" name="Conector recto de flecha 95">
          <a:extLst>
            <a:ext uri="{FF2B5EF4-FFF2-40B4-BE49-F238E27FC236}">
              <a16:creationId xmlns:a16="http://schemas.microsoft.com/office/drawing/2014/main" id="{00000000-0008-0000-0700-000060000000}"/>
            </a:ext>
          </a:extLst>
        </xdr:cNvPr>
        <xdr:cNvCxnSpPr/>
      </xdr:nvCxnSpPr>
      <xdr:spPr>
        <a:xfrm>
          <a:off x="43707669" y="2425622"/>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813110</xdr:colOff>
      <xdr:row>6</xdr:row>
      <xdr:rowOff>487866</xdr:rowOff>
    </xdr:from>
    <xdr:to>
      <xdr:col>86</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700-000061000000}"/>
            </a:ext>
          </a:extLst>
        </xdr:cNvPr>
        <xdr:cNvCxnSpPr/>
      </xdr:nvCxnSpPr>
      <xdr:spPr>
        <a:xfrm>
          <a:off x="82042310"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557561</xdr:colOff>
      <xdr:row>8</xdr:row>
      <xdr:rowOff>464634</xdr:rowOff>
    </xdr:from>
    <xdr:to>
      <xdr:col>91</xdr:col>
      <xdr:colOff>627257</xdr:colOff>
      <xdr:row>8</xdr:row>
      <xdr:rowOff>464634</xdr:rowOff>
    </xdr:to>
    <xdr:cxnSp macro="">
      <xdr:nvCxnSpPr>
        <xdr:cNvPr id="98" name="Conector recto 97">
          <a:extLst>
            <a:ext uri="{FF2B5EF4-FFF2-40B4-BE49-F238E27FC236}">
              <a16:creationId xmlns:a16="http://schemas.microsoft.com/office/drawing/2014/main" id="{00000000-0008-0000-0700-000062000000}"/>
            </a:ext>
          </a:extLst>
        </xdr:cNvPr>
        <xdr:cNvCxnSpPr/>
      </xdr:nvCxnSpPr>
      <xdr:spPr>
        <a:xfrm>
          <a:off x="75424061" y="4769934"/>
          <a:ext cx="12185496"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580793</xdr:colOff>
      <xdr:row>8</xdr:row>
      <xdr:rowOff>464634</xdr:rowOff>
    </xdr:from>
    <xdr:to>
      <xdr:col>81</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700-000063000000}"/>
            </a:ext>
          </a:extLst>
        </xdr:cNvPr>
        <xdr:cNvCxnSpPr/>
      </xdr:nvCxnSpPr>
      <xdr:spPr>
        <a:xfrm>
          <a:off x="75447293"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882805</xdr:colOff>
      <xdr:row>8</xdr:row>
      <xdr:rowOff>487866</xdr:rowOff>
    </xdr:from>
    <xdr:to>
      <xdr:col>86</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700-000064000000}"/>
            </a:ext>
          </a:extLst>
        </xdr:cNvPr>
        <xdr:cNvCxnSpPr/>
      </xdr:nvCxnSpPr>
      <xdr:spPr>
        <a:xfrm>
          <a:off x="8211200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906037</xdr:colOff>
      <xdr:row>8</xdr:row>
      <xdr:rowOff>69696</xdr:rowOff>
    </xdr:from>
    <xdr:to>
      <xdr:col>86</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700-000065000000}"/>
            </a:ext>
          </a:extLst>
        </xdr:cNvPr>
        <xdr:cNvCxnSpPr/>
      </xdr:nvCxnSpPr>
      <xdr:spPr>
        <a:xfrm>
          <a:off x="82135237"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599842</xdr:colOff>
      <xdr:row>8</xdr:row>
      <xdr:rowOff>441403</xdr:rowOff>
    </xdr:from>
    <xdr:to>
      <xdr:col>91</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700-000066000000}"/>
            </a:ext>
          </a:extLst>
        </xdr:cNvPr>
        <xdr:cNvCxnSpPr/>
      </xdr:nvCxnSpPr>
      <xdr:spPr>
        <a:xfrm>
          <a:off x="87582142"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696951</xdr:colOff>
      <xdr:row>8</xdr:row>
      <xdr:rowOff>46463</xdr:rowOff>
    </xdr:from>
    <xdr:to>
      <xdr:col>46</xdr:col>
      <xdr:colOff>696951</xdr:colOff>
      <xdr:row>8</xdr:row>
      <xdr:rowOff>580792</xdr:rowOff>
    </xdr:to>
    <xdr:cxnSp macro="">
      <xdr:nvCxnSpPr>
        <xdr:cNvPr id="103" name="Conector recto de flecha 102">
          <a:extLst>
            <a:ext uri="{FF2B5EF4-FFF2-40B4-BE49-F238E27FC236}">
              <a16:creationId xmlns:a16="http://schemas.microsoft.com/office/drawing/2014/main" id="{00000000-0008-0000-0700-000067000000}"/>
            </a:ext>
          </a:extLst>
        </xdr:cNvPr>
        <xdr:cNvCxnSpPr/>
      </xdr:nvCxnSpPr>
      <xdr:spPr>
        <a:xfrm>
          <a:off x="43730901" y="4351763"/>
          <a:ext cx="0" cy="5343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990600</xdr:colOff>
      <xdr:row>8</xdr:row>
      <xdr:rowOff>447675</xdr:rowOff>
    </xdr:from>
    <xdr:to>
      <xdr:col>75</xdr:col>
      <xdr:colOff>914400</xdr:colOff>
      <xdr:row>8</xdr:row>
      <xdr:rowOff>447675</xdr:rowOff>
    </xdr:to>
    <xdr:cxnSp macro="">
      <xdr:nvCxnSpPr>
        <xdr:cNvPr id="104" name="Conector recto 103">
          <a:extLst>
            <a:ext uri="{FF2B5EF4-FFF2-40B4-BE49-F238E27FC236}">
              <a16:creationId xmlns:a16="http://schemas.microsoft.com/office/drawing/2014/main" id="{00000000-0008-0000-0700-000068000000}"/>
            </a:ext>
          </a:extLst>
        </xdr:cNvPr>
        <xdr:cNvCxnSpPr/>
      </xdr:nvCxnSpPr>
      <xdr:spPr>
        <a:xfrm>
          <a:off x="64646175" y="4752975"/>
          <a:ext cx="6010275" cy="0"/>
        </a:xfrm>
        <a:prstGeom prst="line">
          <a:avLst/>
        </a:prstGeom>
        <a:ln w="412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904875</xdr:colOff>
      <xdr:row>8</xdr:row>
      <xdr:rowOff>438150</xdr:rowOff>
    </xdr:from>
    <xdr:to>
      <xdr:col>75</xdr:col>
      <xdr:colOff>904875</xdr:colOff>
      <xdr:row>8</xdr:row>
      <xdr:rowOff>879553</xdr:rowOff>
    </xdr:to>
    <xdr:cxnSp macro="">
      <xdr:nvCxnSpPr>
        <xdr:cNvPr id="105" name="Conector recto de flecha 104">
          <a:extLst>
            <a:ext uri="{FF2B5EF4-FFF2-40B4-BE49-F238E27FC236}">
              <a16:creationId xmlns:a16="http://schemas.microsoft.com/office/drawing/2014/main" id="{00000000-0008-0000-0700-000069000000}"/>
            </a:ext>
          </a:extLst>
        </xdr:cNvPr>
        <xdr:cNvCxnSpPr/>
      </xdr:nvCxnSpPr>
      <xdr:spPr>
        <a:xfrm>
          <a:off x="70646925" y="4743450"/>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431132</xdr:colOff>
      <xdr:row>9</xdr:row>
      <xdr:rowOff>187993</xdr:rowOff>
    </xdr:from>
    <xdr:to>
      <xdr:col>98</xdr:col>
      <xdr:colOff>2006</xdr:colOff>
      <xdr:row>11</xdr:row>
      <xdr:rowOff>500</xdr:rowOff>
    </xdr:to>
    <xdr:grpSp>
      <xdr:nvGrpSpPr>
        <xdr:cNvPr id="106" name="Grupo 105">
          <a:extLst>
            <a:ext uri="{FF2B5EF4-FFF2-40B4-BE49-F238E27FC236}">
              <a16:creationId xmlns:a16="http://schemas.microsoft.com/office/drawing/2014/main" id="{00000000-0008-0000-0700-00006A000000}"/>
            </a:ext>
          </a:extLst>
        </xdr:cNvPr>
        <xdr:cNvGrpSpPr/>
      </xdr:nvGrpSpPr>
      <xdr:grpSpPr>
        <a:xfrm>
          <a:off x="103961532" y="2067593"/>
          <a:ext cx="4295274" cy="866607"/>
          <a:chOff x="1524000" y="3930316"/>
          <a:chExt cx="3469105" cy="581526"/>
        </a:xfrm>
      </xdr:grpSpPr>
      <xdr:cxnSp macro="">
        <xdr:nvCxnSpPr>
          <xdr:cNvPr id="107" name="Conector recto 106">
            <a:extLst>
              <a:ext uri="{FF2B5EF4-FFF2-40B4-BE49-F238E27FC236}">
                <a16:creationId xmlns:a16="http://schemas.microsoft.com/office/drawing/2014/main" id="{00000000-0008-0000-0700-00006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8" name="Conector recto de flecha 107">
            <a:extLst>
              <a:ext uri="{FF2B5EF4-FFF2-40B4-BE49-F238E27FC236}">
                <a16:creationId xmlns:a16="http://schemas.microsoft.com/office/drawing/2014/main" id="{00000000-0008-0000-0700-00006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9" name="Conector recto de flecha 108">
            <a:extLst>
              <a:ext uri="{FF2B5EF4-FFF2-40B4-BE49-F238E27FC236}">
                <a16:creationId xmlns:a16="http://schemas.microsoft.com/office/drawing/2014/main" id="{00000000-0008-0000-0700-00006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700-00006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91</xdr:col>
      <xdr:colOff>609600</xdr:colOff>
      <xdr:row>8</xdr:row>
      <xdr:rowOff>466725</xdr:rowOff>
    </xdr:from>
    <xdr:to>
      <xdr:col>96</xdr:col>
      <xdr:colOff>809625</xdr:colOff>
      <xdr:row>8</xdr:row>
      <xdr:rowOff>466725</xdr:rowOff>
    </xdr:to>
    <xdr:cxnSp macro="">
      <xdr:nvCxnSpPr>
        <xdr:cNvPr id="111" name="Conector recto 110">
          <a:extLst>
            <a:ext uri="{FF2B5EF4-FFF2-40B4-BE49-F238E27FC236}">
              <a16:creationId xmlns:a16="http://schemas.microsoft.com/office/drawing/2014/main" id="{00000000-0008-0000-0700-00006F000000}"/>
            </a:ext>
          </a:extLst>
        </xdr:cNvPr>
        <xdr:cNvCxnSpPr/>
      </xdr:nvCxnSpPr>
      <xdr:spPr>
        <a:xfrm>
          <a:off x="87591900" y="4772025"/>
          <a:ext cx="5162550" cy="0"/>
        </a:xfrm>
        <a:prstGeom prst="line">
          <a:avLst/>
        </a:prstGeom>
        <a:ln w="34925">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781050</xdr:colOff>
      <xdr:row>8</xdr:row>
      <xdr:rowOff>447675</xdr:rowOff>
    </xdr:from>
    <xdr:to>
      <xdr:col>96</xdr:col>
      <xdr:colOff>781050</xdr:colOff>
      <xdr:row>8</xdr:row>
      <xdr:rowOff>865846</xdr:rowOff>
    </xdr:to>
    <xdr:cxnSp macro="">
      <xdr:nvCxnSpPr>
        <xdr:cNvPr id="112" name="Conector recto de flecha 111">
          <a:extLst>
            <a:ext uri="{FF2B5EF4-FFF2-40B4-BE49-F238E27FC236}">
              <a16:creationId xmlns:a16="http://schemas.microsoft.com/office/drawing/2014/main" id="{00000000-0008-0000-0700-000070000000}"/>
            </a:ext>
          </a:extLst>
        </xdr:cNvPr>
        <xdr:cNvCxnSpPr/>
      </xdr:nvCxnSpPr>
      <xdr:spPr>
        <a:xfrm>
          <a:off x="92725875" y="4752975"/>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10</xdr:row>
      <xdr:rowOff>30079</xdr:rowOff>
    </xdr:from>
    <xdr:to>
      <xdr:col>5</xdr:col>
      <xdr:colOff>1002</xdr:colOff>
      <xdr:row>11</xdr:row>
      <xdr:rowOff>0</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2489200" y="3154279"/>
          <a:ext cx="3811002" cy="135021"/>
          <a:chOff x="1524000" y="3930316"/>
          <a:chExt cx="3469105" cy="581526"/>
        </a:xfrm>
      </xdr:grpSpPr>
      <xdr:cxnSp macro="">
        <xdr:nvCxnSpPr>
          <xdr:cNvPr id="3" name="Conector recto 2">
            <a:extLst>
              <a:ext uri="{FF2B5EF4-FFF2-40B4-BE49-F238E27FC236}">
                <a16:creationId xmlns:a16="http://schemas.microsoft.com/office/drawing/2014/main" id="{00000000-0008-0000-0800-00000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Conector recto de flecha 3">
            <a:extLst>
              <a:ext uri="{FF2B5EF4-FFF2-40B4-BE49-F238E27FC236}">
                <a16:creationId xmlns:a16="http://schemas.microsoft.com/office/drawing/2014/main" id="{00000000-0008-0000-0800-00000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Conector recto de flecha 4">
            <a:extLst>
              <a:ext uri="{FF2B5EF4-FFF2-40B4-BE49-F238E27FC236}">
                <a16:creationId xmlns:a16="http://schemas.microsoft.com/office/drawing/2014/main" id="{00000000-0008-0000-0800-000005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de flecha 5">
            <a:extLst>
              <a:ext uri="{FF2B5EF4-FFF2-40B4-BE49-F238E27FC236}">
                <a16:creationId xmlns:a16="http://schemas.microsoft.com/office/drawing/2014/main" id="{00000000-0008-0000-0800-000006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611606</xdr:colOff>
      <xdr:row>8</xdr:row>
      <xdr:rowOff>10026</xdr:rowOff>
    </xdr:from>
    <xdr:to>
      <xdr:col>8</xdr:col>
      <xdr:colOff>701842</xdr:colOff>
      <xdr:row>9</xdr:row>
      <xdr:rowOff>9525</xdr:rowOff>
    </xdr:to>
    <xdr:grpSp>
      <xdr:nvGrpSpPr>
        <xdr:cNvPr id="7" name="Grupo 6">
          <a:extLst>
            <a:ext uri="{FF2B5EF4-FFF2-40B4-BE49-F238E27FC236}">
              <a16:creationId xmlns:a16="http://schemas.microsoft.com/office/drawing/2014/main" id="{00000000-0008-0000-0800-000007000000}"/>
            </a:ext>
          </a:extLst>
        </xdr:cNvPr>
        <xdr:cNvGrpSpPr/>
      </xdr:nvGrpSpPr>
      <xdr:grpSpPr>
        <a:xfrm>
          <a:off x="3100806" y="1902326"/>
          <a:ext cx="6351336" cy="164599"/>
          <a:chOff x="1524000" y="3940342"/>
          <a:chExt cx="3469105" cy="571500"/>
        </a:xfrm>
      </xdr:grpSpPr>
      <xdr:cxnSp macro="">
        <xdr:nvCxnSpPr>
          <xdr:cNvPr id="8" name="Conector recto 7">
            <a:extLst>
              <a:ext uri="{FF2B5EF4-FFF2-40B4-BE49-F238E27FC236}">
                <a16:creationId xmlns:a16="http://schemas.microsoft.com/office/drawing/2014/main" id="{00000000-0008-0000-0800-000008000000}"/>
              </a:ext>
            </a:extLst>
          </xdr:cNvPr>
          <xdr:cNvCxnSpPr/>
        </xdr:nvCxnSpPr>
        <xdr:spPr>
          <a:xfrm>
            <a:off x="1534026" y="4221079"/>
            <a:ext cx="3459079" cy="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de flecha 8">
            <a:extLst>
              <a:ext uri="{FF2B5EF4-FFF2-40B4-BE49-F238E27FC236}">
                <a16:creationId xmlns:a16="http://schemas.microsoft.com/office/drawing/2014/main" id="{00000000-0008-0000-0800-000009000000}"/>
              </a:ext>
            </a:extLst>
          </xdr:cNvPr>
          <xdr:cNvCxnSpPr/>
        </xdr:nvCxnSpPr>
        <xdr:spPr>
          <a:xfrm flipH="1">
            <a:off x="1524000" y="4211053"/>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de flecha 9">
            <a:extLst>
              <a:ext uri="{FF2B5EF4-FFF2-40B4-BE49-F238E27FC236}">
                <a16:creationId xmlns:a16="http://schemas.microsoft.com/office/drawing/2014/main" id="{00000000-0008-0000-0800-00000A000000}"/>
              </a:ext>
            </a:extLst>
          </xdr:cNvPr>
          <xdr:cNvCxnSpPr/>
        </xdr:nvCxnSpPr>
        <xdr:spPr>
          <a:xfrm flipH="1">
            <a:off x="4983079" y="4221079"/>
            <a:ext cx="10026" cy="290763"/>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800-00000B000000}"/>
              </a:ext>
            </a:extLst>
          </xdr:cNvPr>
          <xdr:cNvCxnSpPr/>
        </xdr:nvCxnSpPr>
        <xdr:spPr>
          <a:xfrm>
            <a:off x="2758631" y="3940342"/>
            <a:ext cx="2005" cy="292768"/>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3509</xdr:colOff>
      <xdr:row>10</xdr:row>
      <xdr:rowOff>20053</xdr:rowOff>
    </xdr:from>
    <xdr:to>
      <xdr:col>10</xdr:col>
      <xdr:colOff>760997</xdr:colOff>
      <xdr:row>11</xdr:row>
      <xdr:rowOff>1504</xdr:rowOff>
    </xdr:to>
    <xdr:grpSp>
      <xdr:nvGrpSpPr>
        <xdr:cNvPr id="12" name="Grupo 11">
          <a:extLst>
            <a:ext uri="{FF2B5EF4-FFF2-40B4-BE49-F238E27FC236}">
              <a16:creationId xmlns:a16="http://schemas.microsoft.com/office/drawing/2014/main" id="{00000000-0008-0000-0800-00000C000000}"/>
            </a:ext>
          </a:extLst>
        </xdr:cNvPr>
        <xdr:cNvGrpSpPr/>
      </xdr:nvGrpSpPr>
      <xdr:grpSpPr>
        <a:xfrm>
          <a:off x="8576009" y="3144253"/>
          <a:ext cx="2916488" cy="146551"/>
          <a:chOff x="1524000" y="3930316"/>
          <a:chExt cx="3469105" cy="581526"/>
        </a:xfrm>
      </xdr:grpSpPr>
      <xdr:cxnSp macro="">
        <xdr:nvCxnSpPr>
          <xdr:cNvPr id="13" name="Conector recto 12">
            <a:extLst>
              <a:ext uri="{FF2B5EF4-FFF2-40B4-BE49-F238E27FC236}">
                <a16:creationId xmlns:a16="http://schemas.microsoft.com/office/drawing/2014/main" id="{00000000-0008-0000-0800-00000D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 name="Conector recto de flecha 13">
            <a:extLst>
              <a:ext uri="{FF2B5EF4-FFF2-40B4-BE49-F238E27FC236}">
                <a16:creationId xmlns:a16="http://schemas.microsoft.com/office/drawing/2014/main" id="{00000000-0008-0000-0800-00000E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recto de flecha 14">
            <a:extLst>
              <a:ext uri="{FF2B5EF4-FFF2-40B4-BE49-F238E27FC236}">
                <a16:creationId xmlns:a16="http://schemas.microsoft.com/office/drawing/2014/main" id="{00000000-0008-0000-0800-00000F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800-000010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762000</xdr:colOff>
      <xdr:row>10</xdr:row>
      <xdr:rowOff>280737</xdr:rowOff>
    </xdr:from>
    <xdr:to>
      <xdr:col>8</xdr:col>
      <xdr:colOff>777821</xdr:colOff>
      <xdr:row>10</xdr:row>
      <xdr:rowOff>571500</xdr:rowOff>
    </xdr:to>
    <xdr:cxnSp macro="">
      <xdr:nvCxnSpPr>
        <xdr:cNvPr id="17" name="Conector recto de flecha 16">
          <a:extLst>
            <a:ext uri="{FF2B5EF4-FFF2-40B4-BE49-F238E27FC236}">
              <a16:creationId xmlns:a16="http://schemas.microsoft.com/office/drawing/2014/main" id="{00000000-0008-0000-0800-000011000000}"/>
            </a:ext>
          </a:extLst>
        </xdr:cNvPr>
        <xdr:cNvCxnSpPr/>
      </xdr:nvCxnSpPr>
      <xdr:spPr>
        <a:xfrm flipH="1">
          <a:off x="8401050" y="6443412"/>
          <a:ext cx="1582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381001</xdr:colOff>
      <xdr:row>10</xdr:row>
      <xdr:rowOff>0</xdr:rowOff>
    </xdr:from>
    <xdr:to>
      <xdr:col>19</xdr:col>
      <xdr:colOff>760496</xdr:colOff>
      <xdr:row>11</xdr:row>
      <xdr:rowOff>0</xdr:rowOff>
    </xdr:to>
    <xdr:grpSp>
      <xdr:nvGrpSpPr>
        <xdr:cNvPr id="18" name="Grupo 17">
          <a:extLst>
            <a:ext uri="{FF2B5EF4-FFF2-40B4-BE49-F238E27FC236}">
              <a16:creationId xmlns:a16="http://schemas.microsoft.com/office/drawing/2014/main" id="{00000000-0008-0000-0800-000012000000}"/>
            </a:ext>
          </a:extLst>
        </xdr:cNvPr>
        <xdr:cNvGrpSpPr/>
      </xdr:nvGrpSpPr>
      <xdr:grpSpPr>
        <a:xfrm>
          <a:off x="14262101" y="3124200"/>
          <a:ext cx="6767595" cy="165100"/>
          <a:chOff x="1524000" y="3028946"/>
          <a:chExt cx="3469105" cy="1831816"/>
        </a:xfrm>
      </xdr:grpSpPr>
      <xdr:cxnSp macro="">
        <xdr:nvCxnSpPr>
          <xdr:cNvPr id="19" name="Conector recto 18">
            <a:extLst>
              <a:ext uri="{FF2B5EF4-FFF2-40B4-BE49-F238E27FC236}">
                <a16:creationId xmlns:a16="http://schemas.microsoft.com/office/drawing/2014/main" id="{00000000-0008-0000-0800-000013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800-000014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de flecha 20">
            <a:extLst>
              <a:ext uri="{FF2B5EF4-FFF2-40B4-BE49-F238E27FC236}">
                <a16:creationId xmlns:a16="http://schemas.microsoft.com/office/drawing/2014/main" id="{00000000-0008-0000-0800-000015000000}"/>
              </a:ext>
            </a:extLst>
          </xdr:cNvPr>
          <xdr:cNvCxnSpPr/>
        </xdr:nvCxnSpPr>
        <xdr:spPr>
          <a:xfrm flipH="1">
            <a:off x="4988561" y="4221077"/>
            <a:ext cx="4544" cy="6396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de flecha 21">
            <a:extLst>
              <a:ext uri="{FF2B5EF4-FFF2-40B4-BE49-F238E27FC236}">
                <a16:creationId xmlns:a16="http://schemas.microsoft.com/office/drawing/2014/main" id="{00000000-0008-0000-0800-000016000000}"/>
              </a:ext>
            </a:extLst>
          </xdr:cNvPr>
          <xdr:cNvCxnSpPr/>
        </xdr:nvCxnSpPr>
        <xdr:spPr>
          <a:xfrm>
            <a:off x="2635681" y="3028946"/>
            <a:ext cx="385" cy="11359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502</xdr:colOff>
      <xdr:row>10</xdr:row>
      <xdr:rowOff>60157</xdr:rowOff>
    </xdr:from>
    <xdr:to>
      <xdr:col>24</xdr:col>
      <xdr:colOff>501</xdr:colOff>
      <xdr:row>11</xdr:row>
      <xdr:rowOff>30078</xdr:rowOff>
    </xdr:to>
    <xdr:grpSp>
      <xdr:nvGrpSpPr>
        <xdr:cNvPr id="23" name="Grupo 22">
          <a:extLst>
            <a:ext uri="{FF2B5EF4-FFF2-40B4-BE49-F238E27FC236}">
              <a16:creationId xmlns:a16="http://schemas.microsoft.com/office/drawing/2014/main" id="{00000000-0008-0000-0800-000017000000}"/>
            </a:ext>
          </a:extLst>
        </xdr:cNvPr>
        <xdr:cNvGrpSpPr/>
      </xdr:nvGrpSpPr>
      <xdr:grpSpPr>
        <a:xfrm>
          <a:off x="25908502" y="3184357"/>
          <a:ext cx="3492499" cy="135021"/>
          <a:chOff x="1524000" y="3930316"/>
          <a:chExt cx="3469105" cy="581526"/>
        </a:xfrm>
      </xdr:grpSpPr>
      <xdr:cxnSp macro="">
        <xdr:nvCxnSpPr>
          <xdr:cNvPr id="24" name="Conector recto 23">
            <a:extLst>
              <a:ext uri="{FF2B5EF4-FFF2-40B4-BE49-F238E27FC236}">
                <a16:creationId xmlns:a16="http://schemas.microsoft.com/office/drawing/2014/main" id="{00000000-0008-0000-0800-000018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800-000019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800-00001A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recto de flecha 26">
            <a:extLst>
              <a:ext uri="{FF2B5EF4-FFF2-40B4-BE49-F238E27FC236}">
                <a16:creationId xmlns:a16="http://schemas.microsoft.com/office/drawing/2014/main" id="{00000000-0008-0000-0800-00001B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501316</xdr:colOff>
      <xdr:row>8</xdr:row>
      <xdr:rowOff>501</xdr:rowOff>
    </xdr:from>
    <xdr:to>
      <xdr:col>22</xdr:col>
      <xdr:colOff>581526</xdr:colOff>
      <xdr:row>9</xdr:row>
      <xdr:rowOff>92927</xdr:rowOff>
    </xdr:to>
    <xdr:grpSp>
      <xdr:nvGrpSpPr>
        <xdr:cNvPr id="28" name="Grupo 27">
          <a:extLst>
            <a:ext uri="{FF2B5EF4-FFF2-40B4-BE49-F238E27FC236}">
              <a16:creationId xmlns:a16="http://schemas.microsoft.com/office/drawing/2014/main" id="{00000000-0008-0000-0800-00001C000000}"/>
            </a:ext>
          </a:extLst>
        </xdr:cNvPr>
        <xdr:cNvGrpSpPr/>
      </xdr:nvGrpSpPr>
      <xdr:grpSpPr>
        <a:xfrm>
          <a:off x="15944516" y="1892801"/>
          <a:ext cx="10545010" cy="257526"/>
          <a:chOff x="1524000" y="3913162"/>
          <a:chExt cx="3469105" cy="598680"/>
        </a:xfrm>
      </xdr:grpSpPr>
      <xdr:cxnSp macro="">
        <xdr:nvCxnSpPr>
          <xdr:cNvPr id="29" name="Conector recto 28">
            <a:extLst>
              <a:ext uri="{FF2B5EF4-FFF2-40B4-BE49-F238E27FC236}">
                <a16:creationId xmlns:a16="http://schemas.microsoft.com/office/drawing/2014/main" id="{00000000-0008-0000-0800-00001D000000}"/>
              </a:ext>
            </a:extLst>
          </xdr:cNvPr>
          <xdr:cNvCxnSpPr/>
        </xdr:nvCxnSpPr>
        <xdr:spPr>
          <a:xfrm>
            <a:off x="1534026" y="4221079"/>
            <a:ext cx="3459079" cy="0"/>
          </a:xfrm>
          <a:prstGeom prst="line">
            <a:avLst/>
          </a:prstGeom>
          <a:ln w="3810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800-00001E000000}"/>
              </a:ext>
            </a:extLst>
          </xdr:cNvPr>
          <xdr:cNvCxnSpPr/>
        </xdr:nvCxnSpPr>
        <xdr:spPr>
          <a:xfrm flipH="1">
            <a:off x="1524000" y="4211053"/>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800-00001F000000}"/>
              </a:ext>
            </a:extLst>
          </xdr:cNvPr>
          <xdr:cNvCxnSpPr/>
        </xdr:nvCxnSpPr>
        <xdr:spPr>
          <a:xfrm flipH="1">
            <a:off x="4983079" y="4221079"/>
            <a:ext cx="10026" cy="290763"/>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800-000020000000}"/>
              </a:ext>
            </a:extLst>
          </xdr:cNvPr>
          <xdr:cNvCxnSpPr/>
        </xdr:nvCxnSpPr>
        <xdr:spPr>
          <a:xfrm>
            <a:off x="3759541" y="3913162"/>
            <a:ext cx="2005" cy="292768"/>
          </a:xfrm>
          <a:prstGeom prst="straightConnector1">
            <a:avLst/>
          </a:prstGeom>
          <a:ln w="3810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411501</xdr:colOff>
      <xdr:row>10</xdr:row>
      <xdr:rowOff>3502</xdr:rowOff>
    </xdr:from>
    <xdr:to>
      <xdr:col>37</xdr:col>
      <xdr:colOff>739440</xdr:colOff>
      <xdr:row>11</xdr:row>
      <xdr:rowOff>16844</xdr:rowOff>
    </xdr:to>
    <xdr:grpSp>
      <xdr:nvGrpSpPr>
        <xdr:cNvPr id="33" name="Grupo 32">
          <a:extLst>
            <a:ext uri="{FF2B5EF4-FFF2-40B4-BE49-F238E27FC236}">
              <a16:creationId xmlns:a16="http://schemas.microsoft.com/office/drawing/2014/main" id="{00000000-0008-0000-0800-000021000000}"/>
            </a:ext>
          </a:extLst>
        </xdr:cNvPr>
        <xdr:cNvGrpSpPr/>
      </xdr:nvGrpSpPr>
      <xdr:grpSpPr>
        <a:xfrm>
          <a:off x="30980401" y="3127702"/>
          <a:ext cx="11211839" cy="178442"/>
          <a:chOff x="1524000" y="3874204"/>
          <a:chExt cx="3469105" cy="637638"/>
        </a:xfrm>
      </xdr:grpSpPr>
      <xdr:cxnSp macro="">
        <xdr:nvCxnSpPr>
          <xdr:cNvPr id="34" name="Conector recto 33">
            <a:extLst>
              <a:ext uri="{FF2B5EF4-FFF2-40B4-BE49-F238E27FC236}">
                <a16:creationId xmlns:a16="http://schemas.microsoft.com/office/drawing/2014/main" id="{00000000-0008-0000-0800-000022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ector recto de flecha 34">
            <a:extLst>
              <a:ext uri="{FF2B5EF4-FFF2-40B4-BE49-F238E27FC236}">
                <a16:creationId xmlns:a16="http://schemas.microsoft.com/office/drawing/2014/main" id="{00000000-0008-0000-0800-000023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Conector recto de flecha 35">
            <a:extLst>
              <a:ext uri="{FF2B5EF4-FFF2-40B4-BE49-F238E27FC236}">
                <a16:creationId xmlns:a16="http://schemas.microsoft.com/office/drawing/2014/main" id="{00000000-0008-0000-0800-000024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ector recto de flecha 36">
            <a:extLst>
              <a:ext uri="{FF2B5EF4-FFF2-40B4-BE49-F238E27FC236}">
                <a16:creationId xmlns:a16="http://schemas.microsoft.com/office/drawing/2014/main" id="{00000000-0008-0000-0800-000025000000}"/>
              </a:ext>
            </a:extLst>
          </xdr:cNvPr>
          <xdr:cNvCxnSpPr/>
        </xdr:nvCxnSpPr>
        <xdr:spPr>
          <a:xfrm>
            <a:off x="2261231" y="3874204"/>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862263</xdr:colOff>
      <xdr:row>10</xdr:row>
      <xdr:rowOff>320842</xdr:rowOff>
    </xdr:from>
    <xdr:to>
      <xdr:col>29</xdr:col>
      <xdr:colOff>864141</xdr:colOff>
      <xdr:row>11</xdr:row>
      <xdr:rowOff>2005</xdr:rowOff>
    </xdr:to>
    <xdr:cxnSp macro="">
      <xdr:nvCxnSpPr>
        <xdr:cNvPr id="38" name="Conector recto de flecha 37">
          <a:extLst>
            <a:ext uri="{FF2B5EF4-FFF2-40B4-BE49-F238E27FC236}">
              <a16:creationId xmlns:a16="http://schemas.microsoft.com/office/drawing/2014/main" id="{00000000-0008-0000-0800-000026000000}"/>
            </a:ext>
          </a:extLst>
        </xdr:cNvPr>
        <xdr:cNvCxnSpPr/>
      </xdr:nvCxnSpPr>
      <xdr:spPr>
        <a:xfrm>
          <a:off x="29208663" y="6483517"/>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718135</xdr:colOff>
      <xdr:row>10</xdr:row>
      <xdr:rowOff>333375</xdr:rowOff>
    </xdr:from>
    <xdr:to>
      <xdr:col>31</xdr:col>
      <xdr:colOff>720013</xdr:colOff>
      <xdr:row>11</xdr:row>
      <xdr:rowOff>14538</xdr:rowOff>
    </xdr:to>
    <xdr:cxnSp macro="">
      <xdr:nvCxnSpPr>
        <xdr:cNvPr id="39" name="Conector recto de flecha 38">
          <a:extLst>
            <a:ext uri="{FF2B5EF4-FFF2-40B4-BE49-F238E27FC236}">
              <a16:creationId xmlns:a16="http://schemas.microsoft.com/office/drawing/2014/main" id="{00000000-0008-0000-0800-000027000000}"/>
            </a:ext>
          </a:extLst>
        </xdr:cNvPr>
        <xdr:cNvCxnSpPr/>
      </xdr:nvCxnSpPr>
      <xdr:spPr>
        <a:xfrm>
          <a:off x="31112410" y="6496050"/>
          <a:ext cx="1878"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631659</xdr:colOff>
      <xdr:row>10</xdr:row>
      <xdr:rowOff>30079</xdr:rowOff>
    </xdr:from>
    <xdr:to>
      <xdr:col>44</xdr:col>
      <xdr:colOff>701842</xdr:colOff>
      <xdr:row>11</xdr:row>
      <xdr:rowOff>0</xdr:rowOff>
    </xdr:to>
    <xdr:grpSp>
      <xdr:nvGrpSpPr>
        <xdr:cNvPr id="40" name="Grupo 39">
          <a:extLst>
            <a:ext uri="{FF2B5EF4-FFF2-40B4-BE49-F238E27FC236}">
              <a16:creationId xmlns:a16="http://schemas.microsoft.com/office/drawing/2014/main" id="{00000000-0008-0000-0800-000028000000}"/>
            </a:ext>
          </a:extLst>
        </xdr:cNvPr>
        <xdr:cNvGrpSpPr/>
      </xdr:nvGrpSpPr>
      <xdr:grpSpPr>
        <a:xfrm>
          <a:off x="44510159" y="3154279"/>
          <a:ext cx="4718383" cy="135021"/>
          <a:chOff x="1524000" y="3930316"/>
          <a:chExt cx="3469105" cy="581526"/>
        </a:xfrm>
      </xdr:grpSpPr>
      <xdr:cxnSp macro="">
        <xdr:nvCxnSpPr>
          <xdr:cNvPr id="41" name="Conector recto 40">
            <a:extLst>
              <a:ext uri="{FF2B5EF4-FFF2-40B4-BE49-F238E27FC236}">
                <a16:creationId xmlns:a16="http://schemas.microsoft.com/office/drawing/2014/main" id="{00000000-0008-0000-0800-000029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ector recto de flecha 41">
            <a:extLst>
              <a:ext uri="{FF2B5EF4-FFF2-40B4-BE49-F238E27FC236}">
                <a16:creationId xmlns:a16="http://schemas.microsoft.com/office/drawing/2014/main" id="{00000000-0008-0000-0800-00002A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Conector recto de flecha 42">
            <a:extLst>
              <a:ext uri="{FF2B5EF4-FFF2-40B4-BE49-F238E27FC236}">
                <a16:creationId xmlns:a16="http://schemas.microsoft.com/office/drawing/2014/main" id="{00000000-0008-0000-0800-00002B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recto de flecha 43">
            <a:extLst>
              <a:ext uri="{FF2B5EF4-FFF2-40B4-BE49-F238E27FC236}">
                <a16:creationId xmlns:a16="http://schemas.microsoft.com/office/drawing/2014/main" id="{00000000-0008-0000-0800-00002C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741947</xdr:colOff>
      <xdr:row>10</xdr:row>
      <xdr:rowOff>310816</xdr:rowOff>
    </xdr:from>
    <xdr:to>
      <xdr:col>42</xdr:col>
      <xdr:colOff>752118</xdr:colOff>
      <xdr:row>10</xdr:row>
      <xdr:rowOff>601579</xdr:rowOff>
    </xdr:to>
    <xdr:cxnSp macro="">
      <xdr:nvCxnSpPr>
        <xdr:cNvPr id="45" name="Conector recto de flecha 44">
          <a:extLst>
            <a:ext uri="{FF2B5EF4-FFF2-40B4-BE49-F238E27FC236}">
              <a16:creationId xmlns:a16="http://schemas.microsoft.com/office/drawing/2014/main" id="{00000000-0008-0000-0800-00002D000000}"/>
            </a:ext>
          </a:extLst>
        </xdr:cNvPr>
        <xdr:cNvCxnSpPr/>
      </xdr:nvCxnSpPr>
      <xdr:spPr>
        <a:xfrm flipH="1">
          <a:off x="40880297" y="64734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531395</xdr:colOff>
      <xdr:row>10</xdr:row>
      <xdr:rowOff>30079</xdr:rowOff>
    </xdr:from>
    <xdr:to>
      <xdr:col>55</xdr:col>
      <xdr:colOff>741946</xdr:colOff>
      <xdr:row>11</xdr:row>
      <xdr:rowOff>0</xdr:rowOff>
    </xdr:to>
    <xdr:grpSp>
      <xdr:nvGrpSpPr>
        <xdr:cNvPr id="46" name="Grupo 45">
          <a:extLst>
            <a:ext uri="{FF2B5EF4-FFF2-40B4-BE49-F238E27FC236}">
              <a16:creationId xmlns:a16="http://schemas.microsoft.com/office/drawing/2014/main" id="{00000000-0008-0000-0800-00002E000000}"/>
            </a:ext>
          </a:extLst>
        </xdr:cNvPr>
        <xdr:cNvGrpSpPr/>
      </xdr:nvGrpSpPr>
      <xdr:grpSpPr>
        <a:xfrm>
          <a:off x="55903395" y="3154279"/>
          <a:ext cx="4998451" cy="135021"/>
          <a:chOff x="1524000" y="3930316"/>
          <a:chExt cx="3469105" cy="581526"/>
        </a:xfrm>
      </xdr:grpSpPr>
      <xdr:cxnSp macro="">
        <xdr:nvCxnSpPr>
          <xdr:cNvPr id="47" name="Conector recto 46">
            <a:extLst>
              <a:ext uri="{FF2B5EF4-FFF2-40B4-BE49-F238E27FC236}">
                <a16:creationId xmlns:a16="http://schemas.microsoft.com/office/drawing/2014/main" id="{00000000-0008-0000-0800-00002F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800-000030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800-000031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800-000032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691815</xdr:colOff>
      <xdr:row>10</xdr:row>
      <xdr:rowOff>310816</xdr:rowOff>
    </xdr:from>
    <xdr:to>
      <xdr:col>53</xdr:col>
      <xdr:colOff>701986</xdr:colOff>
      <xdr:row>10</xdr:row>
      <xdr:rowOff>601579</xdr:rowOff>
    </xdr:to>
    <xdr:cxnSp macro="">
      <xdr:nvCxnSpPr>
        <xdr:cNvPr id="51" name="Conector recto de flecha 50">
          <a:extLst>
            <a:ext uri="{FF2B5EF4-FFF2-40B4-BE49-F238E27FC236}">
              <a16:creationId xmlns:a16="http://schemas.microsoft.com/office/drawing/2014/main" id="{00000000-0008-0000-0800-000033000000}"/>
            </a:ext>
          </a:extLst>
        </xdr:cNvPr>
        <xdr:cNvCxnSpPr/>
      </xdr:nvCxnSpPr>
      <xdr:spPr>
        <a:xfrm flipH="1">
          <a:off x="51069540" y="6473491"/>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641685</xdr:colOff>
      <xdr:row>9</xdr:row>
      <xdr:rowOff>187492</xdr:rowOff>
    </xdr:from>
    <xdr:to>
      <xdr:col>66</xdr:col>
      <xdr:colOff>758992</xdr:colOff>
      <xdr:row>10</xdr:row>
      <xdr:rowOff>190499</xdr:rowOff>
    </xdr:to>
    <xdr:grpSp>
      <xdr:nvGrpSpPr>
        <xdr:cNvPr id="52" name="Grupo 51">
          <a:extLst>
            <a:ext uri="{FF2B5EF4-FFF2-40B4-BE49-F238E27FC236}">
              <a16:creationId xmlns:a16="http://schemas.microsoft.com/office/drawing/2014/main" id="{00000000-0008-0000-0800-000034000000}"/>
            </a:ext>
          </a:extLst>
        </xdr:cNvPr>
        <xdr:cNvGrpSpPr/>
      </xdr:nvGrpSpPr>
      <xdr:grpSpPr>
        <a:xfrm>
          <a:off x="68383485" y="2244892"/>
          <a:ext cx="5019507" cy="1044407"/>
          <a:chOff x="1524000" y="3930316"/>
          <a:chExt cx="3469105" cy="581526"/>
        </a:xfrm>
      </xdr:grpSpPr>
      <xdr:cxnSp macro="">
        <xdr:nvCxnSpPr>
          <xdr:cNvPr id="53" name="Conector recto 52">
            <a:extLst>
              <a:ext uri="{FF2B5EF4-FFF2-40B4-BE49-F238E27FC236}">
                <a16:creationId xmlns:a16="http://schemas.microsoft.com/office/drawing/2014/main" id="{00000000-0008-0000-0800-000035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4" name="Conector recto de flecha 53">
            <a:extLst>
              <a:ext uri="{FF2B5EF4-FFF2-40B4-BE49-F238E27FC236}">
                <a16:creationId xmlns:a16="http://schemas.microsoft.com/office/drawing/2014/main" id="{00000000-0008-0000-0800-000036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de flecha 54">
            <a:extLst>
              <a:ext uri="{FF2B5EF4-FFF2-40B4-BE49-F238E27FC236}">
                <a16:creationId xmlns:a16="http://schemas.microsoft.com/office/drawing/2014/main" id="{00000000-0008-0000-0800-000037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ector recto de flecha 55">
            <a:extLst>
              <a:ext uri="{FF2B5EF4-FFF2-40B4-BE49-F238E27FC236}">
                <a16:creationId xmlns:a16="http://schemas.microsoft.com/office/drawing/2014/main" id="{00000000-0008-0000-0800-000038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661736</xdr:colOff>
      <xdr:row>10</xdr:row>
      <xdr:rowOff>270710</xdr:rowOff>
    </xdr:from>
    <xdr:to>
      <xdr:col>64</xdr:col>
      <xdr:colOff>671907</xdr:colOff>
      <xdr:row>10</xdr:row>
      <xdr:rowOff>561473</xdr:rowOff>
    </xdr:to>
    <xdr:cxnSp macro="">
      <xdr:nvCxnSpPr>
        <xdr:cNvPr id="57" name="Conector recto de flecha 56">
          <a:extLst>
            <a:ext uri="{FF2B5EF4-FFF2-40B4-BE49-F238E27FC236}">
              <a16:creationId xmlns:a16="http://schemas.microsoft.com/office/drawing/2014/main" id="{00000000-0008-0000-0800-000039000000}"/>
            </a:ext>
          </a:extLst>
        </xdr:cNvPr>
        <xdr:cNvCxnSpPr/>
      </xdr:nvCxnSpPr>
      <xdr:spPr>
        <a:xfrm flipH="1">
          <a:off x="62288486" y="6433385"/>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651710</xdr:colOff>
      <xdr:row>10</xdr:row>
      <xdr:rowOff>0</xdr:rowOff>
    </xdr:from>
    <xdr:to>
      <xdr:col>76</xdr:col>
      <xdr:colOff>4009</xdr:colOff>
      <xdr:row>11</xdr:row>
      <xdr:rowOff>501</xdr:rowOff>
    </xdr:to>
    <xdr:grpSp>
      <xdr:nvGrpSpPr>
        <xdr:cNvPr id="58" name="Grupo 57">
          <a:extLst>
            <a:ext uri="{FF2B5EF4-FFF2-40B4-BE49-F238E27FC236}">
              <a16:creationId xmlns:a16="http://schemas.microsoft.com/office/drawing/2014/main" id="{00000000-0008-0000-0800-00003A000000}"/>
            </a:ext>
          </a:extLst>
        </xdr:cNvPr>
        <xdr:cNvGrpSpPr/>
      </xdr:nvGrpSpPr>
      <xdr:grpSpPr>
        <a:xfrm>
          <a:off x="78909110" y="3124200"/>
          <a:ext cx="6527799" cy="165601"/>
          <a:chOff x="1524000" y="3930316"/>
          <a:chExt cx="3469105" cy="581526"/>
        </a:xfrm>
      </xdr:grpSpPr>
      <xdr:cxnSp macro="">
        <xdr:nvCxnSpPr>
          <xdr:cNvPr id="59" name="Conector recto 58">
            <a:extLst>
              <a:ext uri="{FF2B5EF4-FFF2-40B4-BE49-F238E27FC236}">
                <a16:creationId xmlns:a16="http://schemas.microsoft.com/office/drawing/2014/main" id="{00000000-0008-0000-0800-00003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0" name="Conector recto de flecha 59">
            <a:extLst>
              <a:ext uri="{FF2B5EF4-FFF2-40B4-BE49-F238E27FC236}">
                <a16:creationId xmlns:a16="http://schemas.microsoft.com/office/drawing/2014/main" id="{00000000-0008-0000-0800-00003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Conector recto de flecha 60">
            <a:extLst>
              <a:ext uri="{FF2B5EF4-FFF2-40B4-BE49-F238E27FC236}">
                <a16:creationId xmlns:a16="http://schemas.microsoft.com/office/drawing/2014/main" id="{00000000-0008-0000-0800-00003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Conector recto de flecha 61">
            <a:extLst>
              <a:ext uri="{FF2B5EF4-FFF2-40B4-BE49-F238E27FC236}">
                <a16:creationId xmlns:a16="http://schemas.microsoft.com/office/drawing/2014/main" id="{00000000-0008-0000-0800-00003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73</xdr:col>
      <xdr:colOff>671762</xdr:colOff>
      <xdr:row>10</xdr:row>
      <xdr:rowOff>280737</xdr:rowOff>
    </xdr:from>
    <xdr:to>
      <xdr:col>73</xdr:col>
      <xdr:colOff>681933</xdr:colOff>
      <xdr:row>10</xdr:row>
      <xdr:rowOff>571500</xdr:rowOff>
    </xdr:to>
    <xdr:cxnSp macro="">
      <xdr:nvCxnSpPr>
        <xdr:cNvPr id="63" name="Conector recto de flecha 62">
          <a:extLst>
            <a:ext uri="{FF2B5EF4-FFF2-40B4-BE49-F238E27FC236}">
              <a16:creationId xmlns:a16="http://schemas.microsoft.com/office/drawing/2014/main" id="{00000000-0008-0000-0800-00003F000000}"/>
            </a:ext>
          </a:extLst>
        </xdr:cNvPr>
        <xdr:cNvCxnSpPr/>
      </xdr:nvCxnSpPr>
      <xdr:spPr>
        <a:xfrm flipH="1">
          <a:off x="71423462" y="6443412"/>
          <a:ext cx="10171"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531395</xdr:colOff>
      <xdr:row>9</xdr:row>
      <xdr:rowOff>186992</xdr:rowOff>
    </xdr:from>
    <xdr:to>
      <xdr:col>86</xdr:col>
      <xdr:colOff>2506</xdr:colOff>
      <xdr:row>10</xdr:row>
      <xdr:rowOff>189999</xdr:rowOff>
    </xdr:to>
    <xdr:grpSp>
      <xdr:nvGrpSpPr>
        <xdr:cNvPr id="64" name="Grupo 63">
          <a:extLst>
            <a:ext uri="{FF2B5EF4-FFF2-40B4-BE49-F238E27FC236}">
              <a16:creationId xmlns:a16="http://schemas.microsoft.com/office/drawing/2014/main" id="{00000000-0008-0000-0800-000040000000}"/>
            </a:ext>
          </a:extLst>
        </xdr:cNvPr>
        <xdr:cNvGrpSpPr/>
      </xdr:nvGrpSpPr>
      <xdr:grpSpPr>
        <a:xfrm>
          <a:off x="91577695" y="2244392"/>
          <a:ext cx="5427411" cy="1044407"/>
          <a:chOff x="1524000" y="3930316"/>
          <a:chExt cx="3469105" cy="581526"/>
        </a:xfrm>
      </xdr:grpSpPr>
      <xdr:cxnSp macro="">
        <xdr:nvCxnSpPr>
          <xdr:cNvPr id="65" name="Conector recto 64">
            <a:extLst>
              <a:ext uri="{FF2B5EF4-FFF2-40B4-BE49-F238E27FC236}">
                <a16:creationId xmlns:a16="http://schemas.microsoft.com/office/drawing/2014/main" id="{00000000-0008-0000-0800-000041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800-000042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800-000043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800-000044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90</xdr:col>
      <xdr:colOff>250658</xdr:colOff>
      <xdr:row>9</xdr:row>
      <xdr:rowOff>186991</xdr:rowOff>
    </xdr:from>
    <xdr:to>
      <xdr:col>93</xdr:col>
      <xdr:colOff>3509</xdr:colOff>
      <xdr:row>10</xdr:row>
      <xdr:rowOff>189998</xdr:rowOff>
    </xdr:to>
    <xdr:grpSp>
      <xdr:nvGrpSpPr>
        <xdr:cNvPr id="69" name="Grupo 68">
          <a:extLst>
            <a:ext uri="{FF2B5EF4-FFF2-40B4-BE49-F238E27FC236}">
              <a16:creationId xmlns:a16="http://schemas.microsoft.com/office/drawing/2014/main" id="{00000000-0008-0000-0800-000045000000}"/>
            </a:ext>
          </a:extLst>
        </xdr:cNvPr>
        <xdr:cNvGrpSpPr/>
      </xdr:nvGrpSpPr>
      <xdr:grpSpPr>
        <a:xfrm>
          <a:off x="100275858" y="2244391"/>
          <a:ext cx="6102851" cy="1044407"/>
          <a:chOff x="1524000" y="3930316"/>
          <a:chExt cx="3469105" cy="581526"/>
        </a:xfrm>
      </xdr:grpSpPr>
      <xdr:cxnSp macro="">
        <xdr:nvCxnSpPr>
          <xdr:cNvPr id="70" name="Conector recto 69">
            <a:extLst>
              <a:ext uri="{FF2B5EF4-FFF2-40B4-BE49-F238E27FC236}">
                <a16:creationId xmlns:a16="http://schemas.microsoft.com/office/drawing/2014/main" id="{00000000-0008-0000-0800-000046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800-000047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800-000048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3" name="Conector recto de flecha 72">
            <a:extLst>
              <a:ext uri="{FF2B5EF4-FFF2-40B4-BE49-F238E27FC236}">
                <a16:creationId xmlns:a16="http://schemas.microsoft.com/office/drawing/2014/main" id="{00000000-0008-0000-0800-000049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97</xdr:col>
      <xdr:colOff>431132</xdr:colOff>
      <xdr:row>9</xdr:row>
      <xdr:rowOff>187993</xdr:rowOff>
    </xdr:from>
    <xdr:to>
      <xdr:col>100</xdr:col>
      <xdr:colOff>2006</xdr:colOff>
      <xdr:row>11</xdr:row>
      <xdr:rowOff>500</xdr:rowOff>
    </xdr:to>
    <xdr:grpSp>
      <xdr:nvGrpSpPr>
        <xdr:cNvPr id="74" name="Grupo 73">
          <a:extLst>
            <a:ext uri="{FF2B5EF4-FFF2-40B4-BE49-F238E27FC236}">
              <a16:creationId xmlns:a16="http://schemas.microsoft.com/office/drawing/2014/main" id="{00000000-0008-0000-0800-00004A000000}"/>
            </a:ext>
          </a:extLst>
        </xdr:cNvPr>
        <xdr:cNvGrpSpPr/>
      </xdr:nvGrpSpPr>
      <xdr:grpSpPr>
        <a:xfrm>
          <a:off x="109676532" y="2245393"/>
          <a:ext cx="5870074" cy="1044407"/>
          <a:chOff x="1524000" y="3930316"/>
          <a:chExt cx="3469105" cy="581526"/>
        </a:xfrm>
      </xdr:grpSpPr>
      <xdr:cxnSp macro="">
        <xdr:nvCxnSpPr>
          <xdr:cNvPr id="75" name="Conector recto 74">
            <a:extLst>
              <a:ext uri="{FF2B5EF4-FFF2-40B4-BE49-F238E27FC236}">
                <a16:creationId xmlns:a16="http://schemas.microsoft.com/office/drawing/2014/main" id="{00000000-0008-0000-0800-00004B000000}"/>
              </a:ext>
            </a:extLst>
          </xdr:cNvPr>
          <xdr:cNvCxnSpPr/>
        </xdr:nvCxnSpPr>
        <xdr:spPr>
          <a:xfrm>
            <a:off x="1534026" y="4221079"/>
            <a:ext cx="345907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6" name="Conector recto de flecha 75">
            <a:extLst>
              <a:ext uri="{FF2B5EF4-FFF2-40B4-BE49-F238E27FC236}">
                <a16:creationId xmlns:a16="http://schemas.microsoft.com/office/drawing/2014/main" id="{00000000-0008-0000-0800-00004C000000}"/>
              </a:ext>
            </a:extLst>
          </xdr:cNvPr>
          <xdr:cNvCxnSpPr/>
        </xdr:nvCxnSpPr>
        <xdr:spPr>
          <a:xfrm flipH="1">
            <a:off x="1524000" y="4211053"/>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Conector recto de flecha 76">
            <a:extLst>
              <a:ext uri="{FF2B5EF4-FFF2-40B4-BE49-F238E27FC236}">
                <a16:creationId xmlns:a16="http://schemas.microsoft.com/office/drawing/2014/main" id="{00000000-0008-0000-0800-00004D000000}"/>
              </a:ext>
            </a:extLst>
          </xdr:cNvPr>
          <xdr:cNvCxnSpPr/>
        </xdr:nvCxnSpPr>
        <xdr:spPr>
          <a:xfrm flipH="1">
            <a:off x="4983079" y="4221079"/>
            <a:ext cx="1002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8" name="Conector recto de flecha 77">
            <a:extLst>
              <a:ext uri="{FF2B5EF4-FFF2-40B4-BE49-F238E27FC236}">
                <a16:creationId xmlns:a16="http://schemas.microsoft.com/office/drawing/2014/main" id="{00000000-0008-0000-0800-00004E000000}"/>
              </a:ext>
            </a:extLst>
          </xdr:cNvPr>
          <xdr:cNvCxnSpPr/>
        </xdr:nvCxnSpPr>
        <xdr:spPr>
          <a:xfrm>
            <a:off x="3168316" y="3930316"/>
            <a:ext cx="2005" cy="2927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60</xdr:col>
      <xdr:colOff>414130</xdr:colOff>
      <xdr:row>12</xdr:row>
      <xdr:rowOff>289891</xdr:rowOff>
    </xdr:from>
    <xdr:to>
      <xdr:col>62</xdr:col>
      <xdr:colOff>911087</xdr:colOff>
      <xdr:row>12</xdr:row>
      <xdr:rowOff>289891</xdr:rowOff>
    </xdr:to>
    <xdr:cxnSp macro="">
      <xdr:nvCxnSpPr>
        <xdr:cNvPr id="79" name="Conector recto 78">
          <a:extLst>
            <a:ext uri="{FF2B5EF4-FFF2-40B4-BE49-F238E27FC236}">
              <a16:creationId xmlns:a16="http://schemas.microsoft.com/office/drawing/2014/main" id="{00000000-0008-0000-0800-00004F000000}"/>
            </a:ext>
          </a:extLst>
        </xdr:cNvPr>
        <xdr:cNvCxnSpPr/>
      </xdr:nvCxnSpPr>
      <xdr:spPr>
        <a:xfrm>
          <a:off x="57621280" y="8071816"/>
          <a:ext cx="254483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441739</xdr:colOff>
      <xdr:row>12</xdr:row>
      <xdr:rowOff>303695</xdr:rowOff>
    </xdr:from>
    <xdr:to>
      <xdr:col>60</xdr:col>
      <xdr:colOff>441740</xdr:colOff>
      <xdr:row>13</xdr:row>
      <xdr:rowOff>0</xdr:rowOff>
    </xdr:to>
    <xdr:cxnSp macro="">
      <xdr:nvCxnSpPr>
        <xdr:cNvPr id="80" name="Conector recto de flecha 79">
          <a:extLst>
            <a:ext uri="{FF2B5EF4-FFF2-40B4-BE49-F238E27FC236}">
              <a16:creationId xmlns:a16="http://schemas.microsoft.com/office/drawing/2014/main" id="{00000000-0008-0000-0800-000050000000}"/>
            </a:ext>
          </a:extLst>
        </xdr:cNvPr>
        <xdr:cNvCxnSpPr/>
      </xdr:nvCxnSpPr>
      <xdr:spPr>
        <a:xfrm>
          <a:off x="57648889" y="8085620"/>
          <a:ext cx="1" cy="6107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386521</xdr:colOff>
      <xdr:row>12</xdr:row>
      <xdr:rowOff>0</xdr:rowOff>
    </xdr:from>
    <xdr:to>
      <xdr:col>62</xdr:col>
      <xdr:colOff>400326</xdr:colOff>
      <xdr:row>12</xdr:row>
      <xdr:rowOff>289891</xdr:rowOff>
    </xdr:to>
    <xdr:cxnSp macro="">
      <xdr:nvCxnSpPr>
        <xdr:cNvPr id="81" name="Conector recto de flecha 80">
          <a:extLst>
            <a:ext uri="{FF2B5EF4-FFF2-40B4-BE49-F238E27FC236}">
              <a16:creationId xmlns:a16="http://schemas.microsoft.com/office/drawing/2014/main" id="{00000000-0008-0000-0800-000051000000}"/>
            </a:ext>
          </a:extLst>
        </xdr:cNvPr>
        <xdr:cNvCxnSpPr/>
      </xdr:nvCxnSpPr>
      <xdr:spPr>
        <a:xfrm>
          <a:off x="59641546" y="77819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869674</xdr:colOff>
      <xdr:row>12</xdr:row>
      <xdr:rowOff>289891</xdr:rowOff>
    </xdr:from>
    <xdr:to>
      <xdr:col>62</xdr:col>
      <xdr:colOff>870225</xdr:colOff>
      <xdr:row>13</xdr:row>
      <xdr:rowOff>552</xdr:rowOff>
    </xdr:to>
    <xdr:cxnSp macro="">
      <xdr:nvCxnSpPr>
        <xdr:cNvPr id="82" name="Conector recto de flecha 81">
          <a:extLst>
            <a:ext uri="{FF2B5EF4-FFF2-40B4-BE49-F238E27FC236}">
              <a16:creationId xmlns:a16="http://schemas.microsoft.com/office/drawing/2014/main" id="{00000000-0008-0000-0800-000052000000}"/>
            </a:ext>
          </a:extLst>
        </xdr:cNvPr>
        <xdr:cNvCxnSpPr/>
      </xdr:nvCxnSpPr>
      <xdr:spPr>
        <a:xfrm>
          <a:off x="60124699" y="8071816"/>
          <a:ext cx="551" cy="6250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220869</xdr:colOff>
      <xdr:row>12</xdr:row>
      <xdr:rowOff>262283</xdr:rowOff>
    </xdr:from>
    <xdr:to>
      <xdr:col>68</xdr:col>
      <xdr:colOff>496956</xdr:colOff>
      <xdr:row>12</xdr:row>
      <xdr:rowOff>262283</xdr:rowOff>
    </xdr:to>
    <xdr:cxnSp macro="">
      <xdr:nvCxnSpPr>
        <xdr:cNvPr id="83" name="Conector recto 82">
          <a:extLst>
            <a:ext uri="{FF2B5EF4-FFF2-40B4-BE49-F238E27FC236}">
              <a16:creationId xmlns:a16="http://schemas.microsoft.com/office/drawing/2014/main" id="{00000000-0008-0000-0800-000053000000}"/>
            </a:ext>
          </a:extLst>
        </xdr:cNvPr>
        <xdr:cNvCxnSpPr/>
      </xdr:nvCxnSpPr>
      <xdr:spPr>
        <a:xfrm>
          <a:off x="63762144" y="8044208"/>
          <a:ext cx="25716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248479</xdr:colOff>
      <xdr:row>12</xdr:row>
      <xdr:rowOff>289891</xdr:rowOff>
    </xdr:from>
    <xdr:to>
      <xdr:col>66</xdr:col>
      <xdr:colOff>248480</xdr:colOff>
      <xdr:row>12</xdr:row>
      <xdr:rowOff>662609</xdr:rowOff>
    </xdr:to>
    <xdr:cxnSp macro="">
      <xdr:nvCxnSpPr>
        <xdr:cNvPr id="84" name="Conector recto de flecha 83">
          <a:extLst>
            <a:ext uri="{FF2B5EF4-FFF2-40B4-BE49-F238E27FC236}">
              <a16:creationId xmlns:a16="http://schemas.microsoft.com/office/drawing/2014/main" id="{00000000-0008-0000-0800-000054000000}"/>
            </a:ext>
          </a:extLst>
        </xdr:cNvPr>
        <xdr:cNvCxnSpPr/>
      </xdr:nvCxnSpPr>
      <xdr:spPr>
        <a:xfrm>
          <a:off x="63789754" y="8071816"/>
          <a:ext cx="1" cy="372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911086</xdr:colOff>
      <xdr:row>12</xdr:row>
      <xdr:rowOff>13804</xdr:rowOff>
    </xdr:from>
    <xdr:to>
      <xdr:col>66</xdr:col>
      <xdr:colOff>924891</xdr:colOff>
      <xdr:row>12</xdr:row>
      <xdr:rowOff>303695</xdr:rowOff>
    </xdr:to>
    <xdr:cxnSp macro="">
      <xdr:nvCxnSpPr>
        <xdr:cNvPr id="85" name="Conector recto de flecha 84">
          <a:extLst>
            <a:ext uri="{FF2B5EF4-FFF2-40B4-BE49-F238E27FC236}">
              <a16:creationId xmlns:a16="http://schemas.microsoft.com/office/drawing/2014/main" id="{00000000-0008-0000-0800-000055000000}"/>
            </a:ext>
          </a:extLst>
        </xdr:cNvPr>
        <xdr:cNvCxnSpPr/>
      </xdr:nvCxnSpPr>
      <xdr:spPr>
        <a:xfrm>
          <a:off x="64452361" y="7795729"/>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469348</xdr:colOff>
      <xdr:row>12</xdr:row>
      <xdr:rowOff>276087</xdr:rowOff>
    </xdr:from>
    <xdr:to>
      <xdr:col>68</xdr:col>
      <xdr:colOff>469899</xdr:colOff>
      <xdr:row>12</xdr:row>
      <xdr:rowOff>663161</xdr:rowOff>
    </xdr:to>
    <xdr:cxnSp macro="">
      <xdr:nvCxnSpPr>
        <xdr:cNvPr id="86" name="Conector recto de flecha 85">
          <a:extLst>
            <a:ext uri="{FF2B5EF4-FFF2-40B4-BE49-F238E27FC236}">
              <a16:creationId xmlns:a16="http://schemas.microsoft.com/office/drawing/2014/main" id="{00000000-0008-0000-0800-000056000000}"/>
            </a:ext>
          </a:extLst>
        </xdr:cNvPr>
        <xdr:cNvCxnSpPr/>
      </xdr:nvCxnSpPr>
      <xdr:spPr>
        <a:xfrm>
          <a:off x="66306148" y="8058012"/>
          <a:ext cx="551" cy="387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508000</xdr:colOff>
      <xdr:row>6</xdr:row>
      <xdr:rowOff>508000</xdr:rowOff>
    </xdr:from>
    <xdr:to>
      <xdr:col>91</xdr:col>
      <xdr:colOff>813110</xdr:colOff>
      <xdr:row>6</xdr:row>
      <xdr:rowOff>508000</xdr:rowOff>
    </xdr:to>
    <xdr:cxnSp macro="">
      <xdr:nvCxnSpPr>
        <xdr:cNvPr id="87" name="Conector recto 86">
          <a:extLst>
            <a:ext uri="{FF2B5EF4-FFF2-40B4-BE49-F238E27FC236}">
              <a16:creationId xmlns:a16="http://schemas.microsoft.com/office/drawing/2014/main" id="{00000000-0008-0000-0800-000057000000}"/>
            </a:ext>
          </a:extLst>
        </xdr:cNvPr>
        <xdr:cNvCxnSpPr/>
      </xdr:nvCxnSpPr>
      <xdr:spPr>
        <a:xfrm>
          <a:off x="4213225" y="2422525"/>
          <a:ext cx="85982485" cy="0"/>
        </a:xfrm>
        <a:prstGeom prst="line">
          <a:avLst/>
        </a:prstGeom>
        <a:ln w="412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544949</xdr:colOff>
      <xdr:row>6</xdr:row>
      <xdr:rowOff>489122</xdr:rowOff>
    </xdr:from>
    <xdr:to>
      <xdr:col>4</xdr:col>
      <xdr:colOff>559389</xdr:colOff>
      <xdr:row>7</xdr:row>
      <xdr:rowOff>69695</xdr:rowOff>
    </xdr:to>
    <xdr:cxnSp macro="">
      <xdr:nvCxnSpPr>
        <xdr:cNvPr id="88" name="Conector recto de flecha 87">
          <a:extLst>
            <a:ext uri="{FF2B5EF4-FFF2-40B4-BE49-F238E27FC236}">
              <a16:creationId xmlns:a16="http://schemas.microsoft.com/office/drawing/2014/main" id="{00000000-0008-0000-0800-000058000000}"/>
            </a:ext>
          </a:extLst>
        </xdr:cNvPr>
        <xdr:cNvCxnSpPr/>
      </xdr:nvCxnSpPr>
      <xdr:spPr>
        <a:xfrm>
          <a:off x="4250174" y="2403647"/>
          <a:ext cx="14440" cy="101884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489121</xdr:colOff>
      <xdr:row>6</xdr:row>
      <xdr:rowOff>566352</xdr:rowOff>
    </xdr:from>
    <xdr:to>
      <xdr:col>20</xdr:col>
      <xdr:colOff>489121</xdr:colOff>
      <xdr:row>7</xdr:row>
      <xdr:rowOff>0</xdr:rowOff>
    </xdr:to>
    <xdr:cxnSp macro="">
      <xdr:nvCxnSpPr>
        <xdr:cNvPr id="89" name="Conector recto de flecha 88">
          <a:extLst>
            <a:ext uri="{FF2B5EF4-FFF2-40B4-BE49-F238E27FC236}">
              <a16:creationId xmlns:a16="http://schemas.microsoft.com/office/drawing/2014/main" id="{00000000-0008-0000-0800-000059000000}"/>
            </a:ext>
          </a:extLst>
        </xdr:cNvPr>
        <xdr:cNvCxnSpPr/>
      </xdr:nvCxnSpPr>
      <xdr:spPr>
        <a:xfrm>
          <a:off x="19662946" y="2480877"/>
          <a:ext cx="0" cy="871923"/>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634998</xdr:colOff>
      <xdr:row>8</xdr:row>
      <xdr:rowOff>435870</xdr:rowOff>
    </xdr:from>
    <xdr:to>
      <xdr:col>73</xdr:col>
      <xdr:colOff>1008530</xdr:colOff>
      <xdr:row>8</xdr:row>
      <xdr:rowOff>435870</xdr:rowOff>
    </xdr:to>
    <xdr:cxnSp macro="">
      <xdr:nvCxnSpPr>
        <xdr:cNvPr id="90" name="Conector recto 89">
          <a:extLst>
            <a:ext uri="{FF2B5EF4-FFF2-40B4-BE49-F238E27FC236}">
              <a16:creationId xmlns:a16="http://schemas.microsoft.com/office/drawing/2014/main" id="{00000000-0008-0000-0800-00005A000000}"/>
            </a:ext>
          </a:extLst>
        </xdr:cNvPr>
        <xdr:cNvCxnSpPr/>
      </xdr:nvCxnSpPr>
      <xdr:spPr>
        <a:xfrm>
          <a:off x="28981398" y="4741170"/>
          <a:ext cx="42778832" cy="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627256</xdr:colOff>
      <xdr:row>8</xdr:row>
      <xdr:rowOff>371707</xdr:rowOff>
    </xdr:from>
    <xdr:to>
      <xdr:col>29</xdr:col>
      <xdr:colOff>627256</xdr:colOff>
      <xdr:row>9</xdr:row>
      <xdr:rowOff>23231</xdr:rowOff>
    </xdr:to>
    <xdr:cxnSp macro="">
      <xdr:nvCxnSpPr>
        <xdr:cNvPr id="91" name="Conector recto de flecha 90">
          <a:extLst>
            <a:ext uri="{FF2B5EF4-FFF2-40B4-BE49-F238E27FC236}">
              <a16:creationId xmlns:a16="http://schemas.microsoft.com/office/drawing/2014/main" id="{00000000-0008-0000-0800-00005B000000}"/>
            </a:ext>
          </a:extLst>
        </xdr:cNvPr>
        <xdr:cNvCxnSpPr/>
      </xdr:nvCxnSpPr>
      <xdr:spPr>
        <a:xfrm>
          <a:off x="28973656" y="4677007"/>
          <a:ext cx="0" cy="53734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714375</xdr:colOff>
      <xdr:row>8</xdr:row>
      <xdr:rowOff>418170</xdr:rowOff>
    </xdr:from>
    <xdr:to>
      <xdr:col>42</xdr:col>
      <xdr:colOff>720183</xdr:colOff>
      <xdr:row>9</xdr:row>
      <xdr:rowOff>9525</xdr:rowOff>
    </xdr:to>
    <xdr:cxnSp macro="">
      <xdr:nvCxnSpPr>
        <xdr:cNvPr id="92" name="Conector recto de flecha 91">
          <a:extLst>
            <a:ext uri="{FF2B5EF4-FFF2-40B4-BE49-F238E27FC236}">
              <a16:creationId xmlns:a16="http://schemas.microsoft.com/office/drawing/2014/main" id="{00000000-0008-0000-0800-00005C000000}"/>
            </a:ext>
          </a:extLst>
        </xdr:cNvPr>
        <xdr:cNvCxnSpPr/>
      </xdr:nvCxnSpPr>
      <xdr:spPr>
        <a:xfrm flipH="1">
          <a:off x="40852725" y="4723470"/>
          <a:ext cx="5808" cy="477180"/>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695325</xdr:colOff>
      <xdr:row>8</xdr:row>
      <xdr:rowOff>418171</xdr:rowOff>
    </xdr:from>
    <xdr:to>
      <xdr:col>53</xdr:col>
      <xdr:colOff>696951</xdr:colOff>
      <xdr:row>8</xdr:row>
      <xdr:rowOff>876300</xdr:rowOff>
    </xdr:to>
    <xdr:cxnSp macro="">
      <xdr:nvCxnSpPr>
        <xdr:cNvPr id="93" name="Conector recto de flecha 92">
          <a:extLst>
            <a:ext uri="{FF2B5EF4-FFF2-40B4-BE49-F238E27FC236}">
              <a16:creationId xmlns:a16="http://schemas.microsoft.com/office/drawing/2014/main" id="{00000000-0008-0000-0800-00005D000000}"/>
            </a:ext>
          </a:extLst>
        </xdr:cNvPr>
        <xdr:cNvCxnSpPr/>
      </xdr:nvCxnSpPr>
      <xdr:spPr>
        <a:xfrm flipH="1">
          <a:off x="51073050" y="4723471"/>
          <a:ext cx="1626" cy="458129"/>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627256</xdr:colOff>
      <xdr:row>8</xdr:row>
      <xdr:rowOff>441402</xdr:rowOff>
    </xdr:from>
    <xdr:to>
      <xdr:col>64</xdr:col>
      <xdr:colOff>627256</xdr:colOff>
      <xdr:row>9</xdr:row>
      <xdr:rowOff>0</xdr:rowOff>
    </xdr:to>
    <xdr:cxnSp macro="">
      <xdr:nvCxnSpPr>
        <xdr:cNvPr id="94" name="Conector recto de flecha 93">
          <a:extLst>
            <a:ext uri="{FF2B5EF4-FFF2-40B4-BE49-F238E27FC236}">
              <a16:creationId xmlns:a16="http://schemas.microsoft.com/office/drawing/2014/main" id="{00000000-0008-0000-0800-00005E000000}"/>
            </a:ext>
          </a:extLst>
        </xdr:cNvPr>
        <xdr:cNvCxnSpPr/>
      </xdr:nvCxnSpPr>
      <xdr:spPr>
        <a:xfrm>
          <a:off x="62254006" y="4746702"/>
          <a:ext cx="0" cy="44442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1014502</xdr:colOff>
      <xdr:row>8</xdr:row>
      <xdr:rowOff>419995</xdr:rowOff>
    </xdr:from>
    <xdr:to>
      <xdr:col>73</xdr:col>
      <xdr:colOff>1014502</xdr:colOff>
      <xdr:row>8</xdr:row>
      <xdr:rowOff>861398</xdr:rowOff>
    </xdr:to>
    <xdr:cxnSp macro="">
      <xdr:nvCxnSpPr>
        <xdr:cNvPr id="95" name="Conector recto de flecha 94">
          <a:extLst>
            <a:ext uri="{FF2B5EF4-FFF2-40B4-BE49-F238E27FC236}">
              <a16:creationId xmlns:a16="http://schemas.microsoft.com/office/drawing/2014/main" id="{00000000-0008-0000-0800-00005F000000}"/>
            </a:ext>
          </a:extLst>
        </xdr:cNvPr>
        <xdr:cNvCxnSpPr/>
      </xdr:nvCxnSpPr>
      <xdr:spPr>
        <a:xfrm>
          <a:off x="71766202" y="4725295"/>
          <a:ext cx="0" cy="441403"/>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673719</xdr:colOff>
      <xdr:row>6</xdr:row>
      <xdr:rowOff>511097</xdr:rowOff>
    </xdr:from>
    <xdr:to>
      <xdr:col>44</xdr:col>
      <xdr:colOff>676275</xdr:colOff>
      <xdr:row>7</xdr:row>
      <xdr:rowOff>0</xdr:rowOff>
    </xdr:to>
    <xdr:cxnSp macro="">
      <xdr:nvCxnSpPr>
        <xdr:cNvPr id="96" name="Conector recto de flecha 95">
          <a:extLst>
            <a:ext uri="{FF2B5EF4-FFF2-40B4-BE49-F238E27FC236}">
              <a16:creationId xmlns:a16="http://schemas.microsoft.com/office/drawing/2014/main" id="{00000000-0008-0000-0800-000060000000}"/>
            </a:ext>
          </a:extLst>
        </xdr:cNvPr>
        <xdr:cNvCxnSpPr/>
      </xdr:nvCxnSpPr>
      <xdr:spPr>
        <a:xfrm>
          <a:off x="43088544" y="2425622"/>
          <a:ext cx="2556" cy="927178"/>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813110</xdr:colOff>
      <xdr:row>6</xdr:row>
      <xdr:rowOff>487866</xdr:rowOff>
    </xdr:from>
    <xdr:to>
      <xdr:col>91</xdr:col>
      <xdr:colOff>813110</xdr:colOff>
      <xdr:row>6</xdr:row>
      <xdr:rowOff>1393902</xdr:rowOff>
    </xdr:to>
    <xdr:cxnSp macro="">
      <xdr:nvCxnSpPr>
        <xdr:cNvPr id="97" name="Conector recto de flecha 96">
          <a:extLst>
            <a:ext uri="{FF2B5EF4-FFF2-40B4-BE49-F238E27FC236}">
              <a16:creationId xmlns:a16="http://schemas.microsoft.com/office/drawing/2014/main" id="{00000000-0008-0000-0800-000061000000}"/>
            </a:ext>
          </a:extLst>
        </xdr:cNvPr>
        <xdr:cNvCxnSpPr/>
      </xdr:nvCxnSpPr>
      <xdr:spPr>
        <a:xfrm>
          <a:off x="90195710" y="2402391"/>
          <a:ext cx="0" cy="906036"/>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557561</xdr:colOff>
      <xdr:row>8</xdr:row>
      <xdr:rowOff>464634</xdr:rowOff>
    </xdr:from>
    <xdr:to>
      <xdr:col>98</xdr:col>
      <xdr:colOff>627257</xdr:colOff>
      <xdr:row>8</xdr:row>
      <xdr:rowOff>464634</xdr:rowOff>
    </xdr:to>
    <xdr:cxnSp macro="">
      <xdr:nvCxnSpPr>
        <xdr:cNvPr id="98" name="Conector recto 97">
          <a:extLst>
            <a:ext uri="{FF2B5EF4-FFF2-40B4-BE49-F238E27FC236}">
              <a16:creationId xmlns:a16="http://schemas.microsoft.com/office/drawing/2014/main" id="{00000000-0008-0000-0800-000062000000}"/>
            </a:ext>
          </a:extLst>
        </xdr:cNvPr>
        <xdr:cNvCxnSpPr/>
      </xdr:nvCxnSpPr>
      <xdr:spPr>
        <a:xfrm>
          <a:off x="81796286" y="4769934"/>
          <a:ext cx="16128846" cy="0"/>
        </a:xfrm>
        <a:prstGeom prst="line">
          <a:avLst/>
        </a:prstGeom>
        <a:ln w="3810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580793</xdr:colOff>
      <xdr:row>8</xdr:row>
      <xdr:rowOff>464634</xdr:rowOff>
    </xdr:from>
    <xdr:to>
      <xdr:col>84</xdr:col>
      <xdr:colOff>580793</xdr:colOff>
      <xdr:row>9</xdr:row>
      <xdr:rowOff>0</xdr:rowOff>
    </xdr:to>
    <xdr:cxnSp macro="">
      <xdr:nvCxnSpPr>
        <xdr:cNvPr id="99" name="Conector recto de flecha 98">
          <a:extLst>
            <a:ext uri="{FF2B5EF4-FFF2-40B4-BE49-F238E27FC236}">
              <a16:creationId xmlns:a16="http://schemas.microsoft.com/office/drawing/2014/main" id="{00000000-0008-0000-0800-000063000000}"/>
            </a:ext>
          </a:extLst>
        </xdr:cNvPr>
        <xdr:cNvCxnSpPr/>
      </xdr:nvCxnSpPr>
      <xdr:spPr>
        <a:xfrm>
          <a:off x="81819518" y="4769934"/>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882805</xdr:colOff>
      <xdr:row>8</xdr:row>
      <xdr:rowOff>487866</xdr:rowOff>
    </xdr:from>
    <xdr:to>
      <xdr:col>91</xdr:col>
      <xdr:colOff>882805</xdr:colOff>
      <xdr:row>9</xdr:row>
      <xdr:rowOff>23232</xdr:rowOff>
    </xdr:to>
    <xdr:cxnSp macro="">
      <xdr:nvCxnSpPr>
        <xdr:cNvPr id="100" name="Conector recto de flecha 99">
          <a:extLst>
            <a:ext uri="{FF2B5EF4-FFF2-40B4-BE49-F238E27FC236}">
              <a16:creationId xmlns:a16="http://schemas.microsoft.com/office/drawing/2014/main" id="{00000000-0008-0000-0800-000064000000}"/>
            </a:ext>
          </a:extLst>
        </xdr:cNvPr>
        <xdr:cNvCxnSpPr/>
      </xdr:nvCxnSpPr>
      <xdr:spPr>
        <a:xfrm>
          <a:off x="90265405" y="4793166"/>
          <a:ext cx="0" cy="42119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906037</xdr:colOff>
      <xdr:row>8</xdr:row>
      <xdr:rowOff>69696</xdr:rowOff>
    </xdr:from>
    <xdr:to>
      <xdr:col>91</xdr:col>
      <xdr:colOff>906037</xdr:colOff>
      <xdr:row>8</xdr:row>
      <xdr:rowOff>487867</xdr:rowOff>
    </xdr:to>
    <xdr:cxnSp macro="">
      <xdr:nvCxnSpPr>
        <xdr:cNvPr id="101" name="Conector recto de flecha 100">
          <a:extLst>
            <a:ext uri="{FF2B5EF4-FFF2-40B4-BE49-F238E27FC236}">
              <a16:creationId xmlns:a16="http://schemas.microsoft.com/office/drawing/2014/main" id="{00000000-0008-0000-0800-000065000000}"/>
            </a:ext>
          </a:extLst>
        </xdr:cNvPr>
        <xdr:cNvCxnSpPr/>
      </xdr:nvCxnSpPr>
      <xdr:spPr>
        <a:xfrm>
          <a:off x="90288637" y="4374996"/>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98</xdr:col>
      <xdr:colOff>599842</xdr:colOff>
      <xdr:row>8</xdr:row>
      <xdr:rowOff>441403</xdr:rowOff>
    </xdr:from>
    <xdr:to>
      <xdr:col>98</xdr:col>
      <xdr:colOff>599842</xdr:colOff>
      <xdr:row>8</xdr:row>
      <xdr:rowOff>859574</xdr:rowOff>
    </xdr:to>
    <xdr:cxnSp macro="">
      <xdr:nvCxnSpPr>
        <xdr:cNvPr id="102" name="Conector recto de flecha 101">
          <a:extLst>
            <a:ext uri="{FF2B5EF4-FFF2-40B4-BE49-F238E27FC236}">
              <a16:creationId xmlns:a16="http://schemas.microsoft.com/office/drawing/2014/main" id="{00000000-0008-0000-0800-000066000000}"/>
            </a:ext>
          </a:extLst>
        </xdr:cNvPr>
        <xdr:cNvCxnSpPr/>
      </xdr:nvCxnSpPr>
      <xdr:spPr>
        <a:xfrm>
          <a:off x="97897717" y="4746703"/>
          <a:ext cx="0" cy="418171"/>
        </a:xfrm>
        <a:prstGeom prst="straightConnector1">
          <a:avLst/>
        </a:prstGeom>
        <a:ln w="3492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704850</xdr:colOff>
      <xdr:row>8</xdr:row>
      <xdr:rowOff>28575</xdr:rowOff>
    </xdr:from>
    <xdr:to>
      <xdr:col>44</xdr:col>
      <xdr:colOff>706477</xdr:colOff>
      <xdr:row>8</xdr:row>
      <xdr:rowOff>476017</xdr:rowOff>
    </xdr:to>
    <xdr:cxnSp macro="">
      <xdr:nvCxnSpPr>
        <xdr:cNvPr id="103" name="Conector recto de flecha 102">
          <a:extLst>
            <a:ext uri="{FF2B5EF4-FFF2-40B4-BE49-F238E27FC236}">
              <a16:creationId xmlns:a16="http://schemas.microsoft.com/office/drawing/2014/main" id="{00000000-0008-0000-0800-000067000000}"/>
            </a:ext>
          </a:extLst>
        </xdr:cNvPr>
        <xdr:cNvCxnSpPr/>
      </xdr:nvCxnSpPr>
      <xdr:spPr>
        <a:xfrm>
          <a:off x="43119675" y="4333875"/>
          <a:ext cx="1627" cy="447442"/>
        </a:xfrm>
        <a:prstGeom prst="straightConnector1">
          <a:avLst/>
        </a:prstGeom>
        <a:ln w="34925">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928687</xdr:colOff>
      <xdr:row>11</xdr:row>
      <xdr:rowOff>916782</xdr:rowOff>
    </xdr:from>
    <xdr:to>
      <xdr:col>33</xdr:col>
      <xdr:colOff>928687</xdr:colOff>
      <xdr:row>12</xdr:row>
      <xdr:rowOff>654844</xdr:rowOff>
    </xdr:to>
    <xdr:cxnSp macro="">
      <xdr:nvCxnSpPr>
        <xdr:cNvPr id="104" name="Conector recto de flecha 103">
          <a:extLst>
            <a:ext uri="{FF2B5EF4-FFF2-40B4-BE49-F238E27FC236}">
              <a16:creationId xmlns:a16="http://schemas.microsoft.com/office/drawing/2014/main" id="{00000000-0008-0000-0800-000068000000}"/>
            </a:ext>
          </a:extLst>
        </xdr:cNvPr>
        <xdr:cNvCxnSpPr/>
      </xdr:nvCxnSpPr>
      <xdr:spPr>
        <a:xfrm>
          <a:off x="33208912" y="7689057"/>
          <a:ext cx="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857249</xdr:colOff>
      <xdr:row>10</xdr:row>
      <xdr:rowOff>333375</xdr:rowOff>
    </xdr:from>
    <xdr:to>
      <xdr:col>33</xdr:col>
      <xdr:colOff>869156</xdr:colOff>
      <xdr:row>11</xdr:row>
      <xdr:rowOff>11906</xdr:rowOff>
    </xdr:to>
    <xdr:cxnSp macro="">
      <xdr:nvCxnSpPr>
        <xdr:cNvPr id="105" name="Conector recto de flecha 104">
          <a:extLst>
            <a:ext uri="{FF2B5EF4-FFF2-40B4-BE49-F238E27FC236}">
              <a16:creationId xmlns:a16="http://schemas.microsoft.com/office/drawing/2014/main" id="{00000000-0008-0000-0800-000069000000}"/>
            </a:ext>
          </a:extLst>
        </xdr:cNvPr>
        <xdr:cNvCxnSpPr/>
      </xdr:nvCxnSpPr>
      <xdr:spPr>
        <a:xfrm>
          <a:off x="33137474" y="6496050"/>
          <a:ext cx="11907" cy="288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869156</xdr:colOff>
      <xdr:row>10</xdr:row>
      <xdr:rowOff>333375</xdr:rowOff>
    </xdr:from>
    <xdr:to>
      <xdr:col>35</xdr:col>
      <xdr:colOff>881063</xdr:colOff>
      <xdr:row>11</xdr:row>
      <xdr:rowOff>11906</xdr:rowOff>
    </xdr:to>
    <xdr:cxnSp macro="">
      <xdr:nvCxnSpPr>
        <xdr:cNvPr id="106" name="Conector recto de flecha 105">
          <a:extLst>
            <a:ext uri="{FF2B5EF4-FFF2-40B4-BE49-F238E27FC236}">
              <a16:creationId xmlns:a16="http://schemas.microsoft.com/office/drawing/2014/main" id="{00000000-0008-0000-0800-00006A000000}"/>
            </a:ext>
          </a:extLst>
        </xdr:cNvPr>
        <xdr:cNvCxnSpPr/>
      </xdr:nvCxnSpPr>
      <xdr:spPr>
        <a:xfrm>
          <a:off x="35111531" y="6496050"/>
          <a:ext cx="11907" cy="288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752475</xdr:colOff>
      <xdr:row>10</xdr:row>
      <xdr:rowOff>333375</xdr:rowOff>
    </xdr:from>
    <xdr:to>
      <xdr:col>57</xdr:col>
      <xdr:colOff>1028700</xdr:colOff>
      <xdr:row>10</xdr:row>
      <xdr:rowOff>333375</xdr:rowOff>
    </xdr:to>
    <xdr:cxnSp macro="">
      <xdr:nvCxnSpPr>
        <xdr:cNvPr id="107" name="Conector recto 106">
          <a:extLst>
            <a:ext uri="{FF2B5EF4-FFF2-40B4-BE49-F238E27FC236}">
              <a16:creationId xmlns:a16="http://schemas.microsoft.com/office/drawing/2014/main" id="{00000000-0008-0000-0800-00006B000000}"/>
            </a:ext>
          </a:extLst>
        </xdr:cNvPr>
        <xdr:cNvCxnSpPr/>
      </xdr:nvCxnSpPr>
      <xdr:spPr>
        <a:xfrm>
          <a:off x="53368575" y="6496050"/>
          <a:ext cx="2333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1047750</xdr:colOff>
      <xdr:row>10</xdr:row>
      <xdr:rowOff>333375</xdr:rowOff>
    </xdr:from>
    <xdr:to>
      <xdr:col>57</xdr:col>
      <xdr:colOff>1047751</xdr:colOff>
      <xdr:row>10</xdr:row>
      <xdr:rowOff>601180</xdr:rowOff>
    </xdr:to>
    <xdr:cxnSp macro="">
      <xdr:nvCxnSpPr>
        <xdr:cNvPr id="108" name="Conector recto de flecha 107">
          <a:extLst>
            <a:ext uri="{FF2B5EF4-FFF2-40B4-BE49-F238E27FC236}">
              <a16:creationId xmlns:a16="http://schemas.microsoft.com/office/drawing/2014/main" id="{00000000-0008-0000-0800-00006C000000}"/>
            </a:ext>
          </a:extLst>
        </xdr:cNvPr>
        <xdr:cNvCxnSpPr/>
      </xdr:nvCxnSpPr>
      <xdr:spPr>
        <a:xfrm>
          <a:off x="55721250" y="6496050"/>
          <a:ext cx="1" cy="2678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685800</xdr:colOff>
      <xdr:row>10</xdr:row>
      <xdr:rowOff>323850</xdr:rowOff>
    </xdr:from>
    <xdr:to>
      <xdr:col>48</xdr:col>
      <xdr:colOff>914400</xdr:colOff>
      <xdr:row>10</xdr:row>
      <xdr:rowOff>323850</xdr:rowOff>
    </xdr:to>
    <xdr:cxnSp macro="">
      <xdr:nvCxnSpPr>
        <xdr:cNvPr id="109" name="Conector recto 108">
          <a:extLst>
            <a:ext uri="{FF2B5EF4-FFF2-40B4-BE49-F238E27FC236}">
              <a16:creationId xmlns:a16="http://schemas.microsoft.com/office/drawing/2014/main" id="{00000000-0008-0000-0800-00006D000000}"/>
            </a:ext>
          </a:extLst>
        </xdr:cNvPr>
        <xdr:cNvCxnSpPr/>
      </xdr:nvCxnSpPr>
      <xdr:spPr>
        <a:xfrm>
          <a:off x="43100625" y="6486525"/>
          <a:ext cx="39624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752475</xdr:colOff>
      <xdr:row>10</xdr:row>
      <xdr:rowOff>314325</xdr:rowOff>
    </xdr:from>
    <xdr:to>
      <xdr:col>46</xdr:col>
      <xdr:colOff>762000</xdr:colOff>
      <xdr:row>10</xdr:row>
      <xdr:rowOff>600075</xdr:rowOff>
    </xdr:to>
    <xdr:cxnSp macro="">
      <xdr:nvCxnSpPr>
        <xdr:cNvPr id="110" name="Conector recto de flecha 109">
          <a:extLst>
            <a:ext uri="{FF2B5EF4-FFF2-40B4-BE49-F238E27FC236}">
              <a16:creationId xmlns:a16="http://schemas.microsoft.com/office/drawing/2014/main" id="{00000000-0008-0000-0800-00006E000000}"/>
            </a:ext>
          </a:extLst>
        </xdr:cNvPr>
        <xdr:cNvCxnSpPr/>
      </xdr:nvCxnSpPr>
      <xdr:spPr>
        <a:xfrm>
          <a:off x="45100875" y="6477000"/>
          <a:ext cx="9525"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895350</xdr:colOff>
      <xdr:row>10</xdr:row>
      <xdr:rowOff>314325</xdr:rowOff>
    </xdr:from>
    <xdr:to>
      <xdr:col>48</xdr:col>
      <xdr:colOff>904875</xdr:colOff>
      <xdr:row>10</xdr:row>
      <xdr:rowOff>600075</xdr:rowOff>
    </xdr:to>
    <xdr:cxnSp macro="">
      <xdr:nvCxnSpPr>
        <xdr:cNvPr id="111" name="Conector recto de flecha 110">
          <a:extLst>
            <a:ext uri="{FF2B5EF4-FFF2-40B4-BE49-F238E27FC236}">
              <a16:creationId xmlns:a16="http://schemas.microsoft.com/office/drawing/2014/main" id="{00000000-0008-0000-0800-00006F000000}"/>
            </a:ext>
          </a:extLst>
        </xdr:cNvPr>
        <xdr:cNvCxnSpPr/>
      </xdr:nvCxnSpPr>
      <xdr:spPr>
        <a:xfrm>
          <a:off x="47043975" y="6477000"/>
          <a:ext cx="9525"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876300</xdr:colOff>
      <xdr:row>10</xdr:row>
      <xdr:rowOff>266700</xdr:rowOff>
    </xdr:from>
    <xdr:to>
      <xdr:col>68</xdr:col>
      <xdr:colOff>847725</xdr:colOff>
      <xdr:row>10</xdr:row>
      <xdr:rowOff>266700</xdr:rowOff>
    </xdr:to>
    <xdr:cxnSp macro="">
      <xdr:nvCxnSpPr>
        <xdr:cNvPr id="112" name="Conector recto 111">
          <a:extLst>
            <a:ext uri="{FF2B5EF4-FFF2-40B4-BE49-F238E27FC236}">
              <a16:creationId xmlns:a16="http://schemas.microsoft.com/office/drawing/2014/main" id="{00000000-0008-0000-0800-000070000000}"/>
            </a:ext>
          </a:extLst>
        </xdr:cNvPr>
        <xdr:cNvCxnSpPr/>
      </xdr:nvCxnSpPr>
      <xdr:spPr>
        <a:xfrm>
          <a:off x="64417575" y="6429375"/>
          <a:ext cx="22669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847725</xdr:colOff>
      <xdr:row>10</xdr:row>
      <xdr:rowOff>247650</xdr:rowOff>
    </xdr:from>
    <xdr:to>
      <xdr:col>68</xdr:col>
      <xdr:colOff>861530</xdr:colOff>
      <xdr:row>10</xdr:row>
      <xdr:rowOff>537541</xdr:rowOff>
    </xdr:to>
    <xdr:cxnSp macro="">
      <xdr:nvCxnSpPr>
        <xdr:cNvPr id="113" name="Conector recto de flecha 112">
          <a:extLst>
            <a:ext uri="{FF2B5EF4-FFF2-40B4-BE49-F238E27FC236}">
              <a16:creationId xmlns:a16="http://schemas.microsoft.com/office/drawing/2014/main" id="{00000000-0008-0000-0800-000071000000}"/>
            </a:ext>
          </a:extLst>
        </xdr:cNvPr>
        <xdr:cNvCxnSpPr/>
      </xdr:nvCxnSpPr>
      <xdr:spPr>
        <a:xfrm>
          <a:off x="66684525" y="6410325"/>
          <a:ext cx="13805" cy="289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866775</xdr:colOff>
      <xdr:row>10</xdr:row>
      <xdr:rowOff>295275</xdr:rowOff>
    </xdr:from>
    <xdr:to>
      <xdr:col>77</xdr:col>
      <xdr:colOff>990600</xdr:colOff>
      <xdr:row>10</xdr:row>
      <xdr:rowOff>295275</xdr:rowOff>
    </xdr:to>
    <xdr:cxnSp macro="">
      <xdr:nvCxnSpPr>
        <xdr:cNvPr id="114" name="Conector recto 113">
          <a:extLst>
            <a:ext uri="{FF2B5EF4-FFF2-40B4-BE49-F238E27FC236}">
              <a16:creationId xmlns:a16="http://schemas.microsoft.com/office/drawing/2014/main" id="{00000000-0008-0000-0800-000072000000}"/>
            </a:ext>
          </a:extLst>
        </xdr:cNvPr>
        <xdr:cNvCxnSpPr/>
      </xdr:nvCxnSpPr>
      <xdr:spPr>
        <a:xfrm>
          <a:off x="73771125" y="6457950"/>
          <a:ext cx="21621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981075</xdr:colOff>
      <xdr:row>10</xdr:row>
      <xdr:rowOff>285750</xdr:rowOff>
    </xdr:from>
    <xdr:to>
      <xdr:col>77</xdr:col>
      <xdr:colOff>994481</xdr:colOff>
      <xdr:row>10</xdr:row>
      <xdr:rowOff>576513</xdr:rowOff>
    </xdr:to>
    <xdr:cxnSp macro="">
      <xdr:nvCxnSpPr>
        <xdr:cNvPr id="115" name="Conector recto de flecha 114">
          <a:extLst>
            <a:ext uri="{FF2B5EF4-FFF2-40B4-BE49-F238E27FC236}">
              <a16:creationId xmlns:a16="http://schemas.microsoft.com/office/drawing/2014/main" id="{00000000-0008-0000-0800-000073000000}"/>
            </a:ext>
          </a:extLst>
        </xdr:cNvPr>
        <xdr:cNvCxnSpPr/>
      </xdr:nvCxnSpPr>
      <xdr:spPr>
        <a:xfrm flipH="1">
          <a:off x="75923775" y="6448425"/>
          <a:ext cx="1340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981075</xdr:colOff>
      <xdr:row>10</xdr:row>
      <xdr:rowOff>285750</xdr:rowOff>
    </xdr:from>
    <xdr:to>
      <xdr:col>79</xdr:col>
      <xdr:colOff>994481</xdr:colOff>
      <xdr:row>10</xdr:row>
      <xdr:rowOff>576513</xdr:rowOff>
    </xdr:to>
    <xdr:cxnSp macro="">
      <xdr:nvCxnSpPr>
        <xdr:cNvPr id="116" name="Conector recto de flecha 115">
          <a:extLst>
            <a:ext uri="{FF2B5EF4-FFF2-40B4-BE49-F238E27FC236}">
              <a16:creationId xmlns:a16="http://schemas.microsoft.com/office/drawing/2014/main" id="{00000000-0008-0000-0800-000074000000}"/>
            </a:ext>
          </a:extLst>
        </xdr:cNvPr>
        <xdr:cNvCxnSpPr/>
      </xdr:nvCxnSpPr>
      <xdr:spPr>
        <a:xfrm flipH="1">
          <a:off x="78143100" y="6448425"/>
          <a:ext cx="13406" cy="290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962025</xdr:colOff>
      <xdr:row>10</xdr:row>
      <xdr:rowOff>285750</xdr:rowOff>
    </xdr:from>
    <xdr:to>
      <xdr:col>79</xdr:col>
      <xdr:colOff>1000125</xdr:colOff>
      <xdr:row>10</xdr:row>
      <xdr:rowOff>304800</xdr:rowOff>
    </xdr:to>
    <xdr:cxnSp macro="">
      <xdr:nvCxnSpPr>
        <xdr:cNvPr id="117" name="Conector recto 116">
          <a:extLst>
            <a:ext uri="{FF2B5EF4-FFF2-40B4-BE49-F238E27FC236}">
              <a16:creationId xmlns:a16="http://schemas.microsoft.com/office/drawing/2014/main" id="{00000000-0008-0000-0800-000075000000}"/>
            </a:ext>
          </a:extLst>
        </xdr:cNvPr>
        <xdr:cNvCxnSpPr/>
      </xdr:nvCxnSpPr>
      <xdr:spPr>
        <a:xfrm flipV="1">
          <a:off x="75904725" y="6448425"/>
          <a:ext cx="225742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990600</xdr:colOff>
      <xdr:row>10</xdr:row>
      <xdr:rowOff>152400</xdr:rowOff>
    </xdr:from>
    <xdr:to>
      <xdr:col>87</xdr:col>
      <xdr:colOff>1123950</xdr:colOff>
      <xdr:row>10</xdr:row>
      <xdr:rowOff>152400</xdr:rowOff>
    </xdr:to>
    <xdr:cxnSp macro="">
      <xdr:nvCxnSpPr>
        <xdr:cNvPr id="118" name="Conector recto 117">
          <a:extLst>
            <a:ext uri="{FF2B5EF4-FFF2-40B4-BE49-F238E27FC236}">
              <a16:creationId xmlns:a16="http://schemas.microsoft.com/office/drawing/2014/main" id="{00000000-0008-0000-0800-000076000000}"/>
            </a:ext>
          </a:extLst>
        </xdr:cNvPr>
        <xdr:cNvCxnSpPr/>
      </xdr:nvCxnSpPr>
      <xdr:spPr>
        <a:xfrm>
          <a:off x="84000975" y="6315075"/>
          <a:ext cx="2324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87</xdr:col>
      <xdr:colOff>1114425</xdr:colOff>
      <xdr:row>10</xdr:row>
      <xdr:rowOff>152400</xdr:rowOff>
    </xdr:from>
    <xdr:to>
      <xdr:col>87</xdr:col>
      <xdr:colOff>1133475</xdr:colOff>
      <xdr:row>10</xdr:row>
      <xdr:rowOff>568241</xdr:rowOff>
    </xdr:to>
    <xdr:cxnSp macro="">
      <xdr:nvCxnSpPr>
        <xdr:cNvPr id="119" name="Conector recto de flecha 118">
          <a:extLst>
            <a:ext uri="{FF2B5EF4-FFF2-40B4-BE49-F238E27FC236}">
              <a16:creationId xmlns:a16="http://schemas.microsoft.com/office/drawing/2014/main" id="{00000000-0008-0000-0800-000077000000}"/>
            </a:ext>
          </a:extLst>
        </xdr:cNvPr>
        <xdr:cNvCxnSpPr/>
      </xdr:nvCxnSpPr>
      <xdr:spPr>
        <a:xfrm flipH="1">
          <a:off x="86315550" y="6315075"/>
          <a:ext cx="19050" cy="4158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92</xdr:col>
      <xdr:colOff>1028700</xdr:colOff>
      <xdr:row>10</xdr:row>
      <xdr:rowOff>133350</xdr:rowOff>
    </xdr:from>
    <xdr:to>
      <xdr:col>94</xdr:col>
      <xdr:colOff>1057275</xdr:colOff>
      <xdr:row>10</xdr:row>
      <xdr:rowOff>133350</xdr:rowOff>
    </xdr:to>
    <xdr:cxnSp macro="">
      <xdr:nvCxnSpPr>
        <xdr:cNvPr id="120" name="Conector recto 119">
          <a:extLst>
            <a:ext uri="{FF2B5EF4-FFF2-40B4-BE49-F238E27FC236}">
              <a16:creationId xmlns:a16="http://schemas.microsoft.com/office/drawing/2014/main" id="{00000000-0008-0000-0800-000078000000}"/>
            </a:ext>
          </a:extLst>
        </xdr:cNvPr>
        <xdr:cNvCxnSpPr/>
      </xdr:nvCxnSpPr>
      <xdr:spPr>
        <a:xfrm>
          <a:off x="92125800" y="6296025"/>
          <a:ext cx="2190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1038225</xdr:colOff>
      <xdr:row>10</xdr:row>
      <xdr:rowOff>123825</xdr:rowOff>
    </xdr:from>
    <xdr:to>
      <xdr:col>94</xdr:col>
      <xdr:colOff>1038225</xdr:colOff>
      <xdr:row>10</xdr:row>
      <xdr:rowOff>549191</xdr:rowOff>
    </xdr:to>
    <xdr:cxnSp macro="">
      <xdr:nvCxnSpPr>
        <xdr:cNvPr id="121" name="Conector recto de flecha 120">
          <a:extLst>
            <a:ext uri="{FF2B5EF4-FFF2-40B4-BE49-F238E27FC236}">
              <a16:creationId xmlns:a16="http://schemas.microsoft.com/office/drawing/2014/main" id="{00000000-0008-0000-0800-000079000000}"/>
            </a:ext>
          </a:extLst>
        </xdr:cNvPr>
        <xdr:cNvCxnSpPr/>
      </xdr:nvCxnSpPr>
      <xdr:spPr>
        <a:xfrm>
          <a:off x="94297500" y="6286500"/>
          <a:ext cx="0" cy="4253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828675</xdr:colOff>
      <xdr:row>10</xdr:row>
      <xdr:rowOff>142875</xdr:rowOff>
    </xdr:from>
    <xdr:to>
      <xdr:col>101</xdr:col>
      <xdr:colOff>1000125</xdr:colOff>
      <xdr:row>10</xdr:row>
      <xdr:rowOff>161925</xdr:rowOff>
    </xdr:to>
    <xdr:cxnSp macro="">
      <xdr:nvCxnSpPr>
        <xdr:cNvPr id="122" name="Conector recto 121">
          <a:extLst>
            <a:ext uri="{FF2B5EF4-FFF2-40B4-BE49-F238E27FC236}">
              <a16:creationId xmlns:a16="http://schemas.microsoft.com/office/drawing/2014/main" id="{00000000-0008-0000-0800-00007A000000}"/>
            </a:ext>
          </a:extLst>
        </xdr:cNvPr>
        <xdr:cNvCxnSpPr/>
      </xdr:nvCxnSpPr>
      <xdr:spPr>
        <a:xfrm>
          <a:off x="100250625" y="6305550"/>
          <a:ext cx="206692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101</xdr:col>
      <xdr:colOff>962025</xdr:colOff>
      <xdr:row>10</xdr:row>
      <xdr:rowOff>161925</xdr:rowOff>
    </xdr:from>
    <xdr:to>
      <xdr:col>101</xdr:col>
      <xdr:colOff>974274</xdr:colOff>
      <xdr:row>10</xdr:row>
      <xdr:rowOff>582529</xdr:rowOff>
    </xdr:to>
    <xdr:cxnSp macro="">
      <xdr:nvCxnSpPr>
        <xdr:cNvPr id="123" name="Conector recto de flecha 122">
          <a:extLst>
            <a:ext uri="{FF2B5EF4-FFF2-40B4-BE49-F238E27FC236}">
              <a16:creationId xmlns:a16="http://schemas.microsoft.com/office/drawing/2014/main" id="{00000000-0008-0000-0800-00007B000000}"/>
            </a:ext>
          </a:extLst>
        </xdr:cNvPr>
        <xdr:cNvCxnSpPr/>
      </xdr:nvCxnSpPr>
      <xdr:spPr>
        <a:xfrm flipH="1">
          <a:off x="102279450" y="6324600"/>
          <a:ext cx="12249" cy="4206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753156</xdr:colOff>
      <xdr:row>10</xdr:row>
      <xdr:rowOff>419100</xdr:rowOff>
    </xdr:from>
    <xdr:to>
      <xdr:col>17</xdr:col>
      <xdr:colOff>762000</xdr:colOff>
      <xdr:row>11</xdr:row>
      <xdr:rowOff>38756</xdr:rowOff>
    </xdr:to>
    <xdr:cxnSp macro="">
      <xdr:nvCxnSpPr>
        <xdr:cNvPr id="124" name="Conector recto de flecha 123">
          <a:extLst>
            <a:ext uri="{FF2B5EF4-FFF2-40B4-BE49-F238E27FC236}">
              <a16:creationId xmlns:a16="http://schemas.microsoft.com/office/drawing/2014/main" id="{00000000-0008-0000-0800-00007C000000}"/>
            </a:ext>
          </a:extLst>
        </xdr:cNvPr>
        <xdr:cNvCxnSpPr/>
      </xdr:nvCxnSpPr>
      <xdr:spPr>
        <a:xfrm flipH="1">
          <a:off x="16450356" y="6581775"/>
          <a:ext cx="8844" cy="2292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771525</xdr:colOff>
      <xdr:row>6</xdr:row>
      <xdr:rowOff>19050</xdr:rowOff>
    </xdr:from>
    <xdr:to>
      <xdr:col>42</xdr:col>
      <xdr:colOff>771525</xdr:colOff>
      <xdr:row>6</xdr:row>
      <xdr:rowOff>476250</xdr:rowOff>
    </xdr:to>
    <xdr:cxnSp macro="">
      <xdr:nvCxnSpPr>
        <xdr:cNvPr id="125" name="Conector recto de flecha 124">
          <a:extLst>
            <a:ext uri="{FF2B5EF4-FFF2-40B4-BE49-F238E27FC236}">
              <a16:creationId xmlns:a16="http://schemas.microsoft.com/office/drawing/2014/main" id="{00000000-0008-0000-0800-00007D000000}"/>
            </a:ext>
          </a:extLst>
        </xdr:cNvPr>
        <xdr:cNvCxnSpPr/>
      </xdr:nvCxnSpPr>
      <xdr:spPr>
        <a:xfrm>
          <a:off x="40909875" y="1933575"/>
          <a:ext cx="0" cy="457200"/>
        </a:xfrm>
        <a:prstGeom prst="straightConnector1">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B2:DJ17"/>
  <sheetViews>
    <sheetView tabSelected="1" zoomScale="80" zoomScaleNormal="80" workbookViewId="0"/>
  </sheetViews>
  <sheetFormatPr baseColWidth="10" defaultColWidth="11.5" defaultRowHeight="13"/>
  <cols>
    <col min="1" max="1" width="5.5" style="1" customWidth="1"/>
    <col min="2" max="2" width="27.1640625" style="1" customWidth="1"/>
    <col min="3" max="3" width="4.83203125" style="1" customWidth="1"/>
    <col min="4" max="4" width="21" style="1" customWidth="1"/>
    <col min="5" max="5" width="7.1640625" style="1" customWidth="1"/>
    <col min="6" max="6" width="25.5" style="1" customWidth="1"/>
    <col min="7" max="7" width="3.83203125" style="1" customWidth="1"/>
    <col min="8" max="8" width="24.33203125" style="1" customWidth="1"/>
    <col min="9" max="9" width="5.83203125" style="1" customWidth="1"/>
    <col min="10" max="10" width="27" style="1" customWidth="1"/>
    <col min="11" max="11" width="6.5" style="1" customWidth="1"/>
    <col min="12" max="12" width="23.33203125" style="1" customWidth="1"/>
    <col min="13" max="13" width="2.33203125" style="1" customWidth="1"/>
    <col min="14" max="14" width="22.5" style="1" customWidth="1"/>
    <col min="15" max="15" width="4.33203125" style="1" customWidth="1"/>
    <col min="16" max="16" width="26.33203125" style="1" customWidth="1"/>
    <col min="17" max="17" width="4.83203125" style="1" customWidth="1"/>
    <col min="18" max="18" width="4.1640625" style="1" customWidth="1"/>
    <col min="19" max="19" width="6" style="1" customWidth="1"/>
    <col min="20" max="20" width="20.5" style="1" customWidth="1"/>
    <col min="21" max="21" width="28.5" style="1" customWidth="1"/>
    <col min="22" max="22" width="17.33203125" style="1" customWidth="1"/>
    <col min="23" max="23" width="16" style="1" customWidth="1"/>
    <col min="24" max="24" width="28.33203125" style="1" customWidth="1"/>
    <col min="25" max="25" width="20.5" style="1" customWidth="1"/>
    <col min="26" max="26" width="25.33203125" style="1" customWidth="1"/>
    <col min="27" max="27" width="5.83203125" style="1" customWidth="1"/>
    <col min="28" max="28" width="3.6640625" style="1" customWidth="1"/>
    <col min="29" max="29" width="21.5" style="1" customWidth="1"/>
    <col min="30" max="30" width="3.33203125" style="1" customWidth="1"/>
    <col min="31" max="31" width="24.33203125" style="1" customWidth="1"/>
    <col min="32" max="32" width="3.83203125" style="1" customWidth="1"/>
    <col min="33" max="33" width="21.33203125" style="1" customWidth="1"/>
    <col min="34" max="34" width="4" style="1" customWidth="1"/>
    <col min="35" max="35" width="22.5" style="1" customWidth="1"/>
    <col min="36" max="36" width="4" style="1" customWidth="1"/>
    <col min="37" max="37" width="19" style="1" customWidth="1"/>
    <col min="38" max="39" width="4" style="1" customWidth="1"/>
    <col min="40" max="40" width="19.33203125" style="1" customWidth="1"/>
    <col min="41" max="41" width="3.83203125" style="1" customWidth="1"/>
    <col min="42" max="42" width="28.6640625" style="1" customWidth="1"/>
    <col min="43" max="43" width="5.5" style="1" customWidth="1"/>
    <col min="44" max="44" width="22.5" style="1" customWidth="1"/>
    <col min="45" max="45" width="2.6640625" style="1" customWidth="1"/>
    <col min="46" max="46" width="3.6640625" style="1" customWidth="1"/>
    <col min="47" max="47" width="25.83203125" style="1" customWidth="1"/>
    <col min="48" max="48" width="3.5" style="1" customWidth="1"/>
    <col min="49" max="49" width="28.6640625" style="1" customWidth="1"/>
    <col min="50" max="50" width="4.83203125" style="1" customWidth="1"/>
    <col min="51" max="51" width="26.6640625" style="1" customWidth="1"/>
    <col min="52" max="52" width="4.33203125" style="1" customWidth="1"/>
    <col min="53" max="53" width="28.5" style="1" customWidth="1"/>
    <col min="54" max="54" width="3.5" style="1" customWidth="1"/>
    <col min="55" max="55" width="28.5" style="1" customWidth="1"/>
    <col min="56" max="56" width="3" style="1" customWidth="1"/>
    <col min="57" max="57" width="28.5" style="1" customWidth="1"/>
    <col min="58" max="58" width="2.1640625" style="1" customWidth="1"/>
    <col min="59" max="59" width="32.6640625" style="1" customWidth="1"/>
    <col min="60" max="60" width="2.83203125" style="1" customWidth="1"/>
    <col min="61" max="61" width="22.1640625" style="1" customWidth="1"/>
    <col min="62" max="62" width="4.33203125" style="1" customWidth="1"/>
    <col min="63" max="63" width="30.83203125" style="1" customWidth="1"/>
    <col min="64" max="64" width="5.1640625" style="1" customWidth="1"/>
    <col min="65" max="65" width="30.83203125" style="1" customWidth="1"/>
    <col min="66" max="66" width="3.5" style="1" customWidth="1"/>
    <col min="67" max="67" width="29.33203125" style="1" customWidth="1"/>
    <col min="68" max="68" width="3.6640625" style="1" customWidth="1"/>
    <col min="69" max="69" width="30.83203125" style="1" customWidth="1"/>
    <col min="70" max="70" width="3.33203125" style="1" customWidth="1"/>
    <col min="71" max="71" width="30.83203125" style="1" customWidth="1"/>
    <col min="72" max="72" width="3.5" style="1" customWidth="1"/>
    <col min="73" max="73" width="28.5" style="1" customWidth="1"/>
    <col min="74" max="74" width="3.83203125" style="1" customWidth="1"/>
    <col min="75" max="75" width="28.5" style="1" customWidth="1"/>
    <col min="76" max="76" width="3.83203125" style="1" customWidth="1"/>
    <col min="77" max="77" width="27.5" style="1" customWidth="1"/>
    <col min="78" max="78" width="3.33203125" style="1" customWidth="1"/>
    <col min="79" max="79" width="3" style="1" customWidth="1"/>
    <col min="80" max="80" width="24.1640625" style="1" customWidth="1"/>
    <col min="81" max="81" width="4.83203125" style="1" customWidth="1"/>
    <col min="82" max="82" width="26.5" style="1" customWidth="1"/>
    <col min="83" max="83" width="4.5" style="1" customWidth="1"/>
    <col min="84" max="84" width="28" style="1" customWidth="1"/>
    <col min="85" max="85" width="3.5" style="1" customWidth="1"/>
    <col min="86" max="86" width="20.5" style="1" customWidth="1"/>
    <col min="87" max="87" width="2.6640625" style="1" customWidth="1"/>
    <col min="88" max="88" width="4" style="1" customWidth="1"/>
    <col min="89" max="89" width="28.5" style="1" customWidth="1"/>
    <col min="90" max="90" width="5.6640625" style="1" customWidth="1"/>
    <col min="91" max="91" width="25.6640625" style="1" customWidth="1"/>
    <col min="92" max="92" width="4.6640625" style="1" customWidth="1"/>
    <col min="93" max="93" width="25.6640625" style="1" customWidth="1"/>
    <col min="94" max="94" width="5.83203125" style="1" customWidth="1"/>
    <col min="95" max="95" width="25.6640625" style="1" customWidth="1"/>
    <col min="96" max="96" width="4.6640625" style="1" customWidth="1"/>
    <col min="97" max="97" width="29.1640625" style="1" customWidth="1"/>
    <col min="98" max="98" width="2.5" style="1" customWidth="1"/>
    <col min="99" max="99" width="2.6640625" style="1" customWidth="1"/>
    <col min="100" max="100" width="26.1640625" style="1" customWidth="1"/>
    <col min="101" max="101" width="20.33203125" style="1" customWidth="1"/>
    <col min="102" max="102" width="24.6640625" style="1" customWidth="1"/>
    <col min="103" max="16384" width="11.5" style="1"/>
  </cols>
  <sheetData>
    <row r="2" spans="2:102">
      <c r="D2" s="1" t="s">
        <v>408</v>
      </c>
    </row>
    <row r="3" spans="2:102">
      <c r="D3" s="1" t="s">
        <v>357</v>
      </c>
    </row>
    <row r="5" spans="2:102" ht="14" thickBot="1">
      <c r="D5" s="44" t="s">
        <v>217</v>
      </c>
    </row>
    <row r="6" spans="2:102" ht="57" thickBot="1">
      <c r="AN6" s="45"/>
      <c r="AO6" s="46"/>
      <c r="AP6" s="47" t="s">
        <v>409</v>
      </c>
      <c r="AQ6" s="46"/>
      <c r="AR6" s="48"/>
    </row>
    <row r="7" spans="2:102">
      <c r="AN7" s="49"/>
      <c r="AO7" s="49"/>
      <c r="AP7" s="50"/>
      <c r="AQ7" s="49"/>
      <c r="AR7" s="49"/>
    </row>
    <row r="8" spans="2:102" ht="42">
      <c r="J8" s="51" t="s">
        <v>0</v>
      </c>
      <c r="K8" s="1" t="s">
        <v>82</v>
      </c>
      <c r="W8" s="52" t="s">
        <v>8</v>
      </c>
      <c r="AR8" s="54" t="s">
        <v>45</v>
      </c>
      <c r="AS8" s="49"/>
      <c r="AT8" s="49"/>
      <c r="AU8" s="49"/>
      <c r="CM8" s="55" t="s">
        <v>322</v>
      </c>
      <c r="CN8" s="1" t="s">
        <v>85</v>
      </c>
    </row>
    <row r="10" spans="2:102" ht="56">
      <c r="H10" s="51" t="s">
        <v>2</v>
      </c>
      <c r="I10" s="1" t="s">
        <v>86</v>
      </c>
      <c r="N10" s="51" t="s">
        <v>1</v>
      </c>
      <c r="O10" s="56" t="s">
        <v>87</v>
      </c>
      <c r="T10" s="57" t="s">
        <v>410</v>
      </c>
      <c r="U10" s="52" t="s">
        <v>9</v>
      </c>
      <c r="V10" s="53" t="s">
        <v>49</v>
      </c>
      <c r="Y10" s="52" t="s">
        <v>10</v>
      </c>
      <c r="Z10" s="53" t="s">
        <v>50</v>
      </c>
      <c r="AE10" s="54" t="s">
        <v>15</v>
      </c>
      <c r="AF10" s="1" t="s">
        <v>362</v>
      </c>
      <c r="AP10" s="54" t="s">
        <v>46</v>
      </c>
      <c r="AQ10" s="56" t="s">
        <v>364</v>
      </c>
      <c r="AW10" s="54" t="s">
        <v>23</v>
      </c>
      <c r="AX10" s="56" t="s">
        <v>51</v>
      </c>
      <c r="BI10" s="54" t="s">
        <v>47</v>
      </c>
      <c r="BJ10" s="56" t="s">
        <v>52</v>
      </c>
      <c r="BU10" s="54" t="s">
        <v>43</v>
      </c>
      <c r="BV10" s="56" t="s">
        <v>53</v>
      </c>
      <c r="BW10" s="56"/>
      <c r="BX10" s="56"/>
      <c r="CD10" s="55" t="s">
        <v>411</v>
      </c>
      <c r="CE10" s="53" t="s">
        <v>368</v>
      </c>
      <c r="CF10" s="53"/>
      <c r="CG10" s="53"/>
      <c r="CM10" s="55" t="s">
        <v>412</v>
      </c>
      <c r="CN10" s="1" t="s">
        <v>54</v>
      </c>
      <c r="CW10" s="55" t="s">
        <v>413</v>
      </c>
      <c r="CX10" s="1" t="s">
        <v>55</v>
      </c>
    </row>
    <row r="11" spans="2:102">
      <c r="B11" s="3" t="s">
        <v>371</v>
      </c>
      <c r="C11" s="3"/>
      <c r="D11" s="3" t="s">
        <v>414</v>
      </c>
      <c r="E11" s="3"/>
      <c r="F11" s="3" t="s">
        <v>373</v>
      </c>
      <c r="G11" s="3"/>
      <c r="H11" s="3" t="s">
        <v>415</v>
      </c>
      <c r="J11" s="3" t="s">
        <v>416</v>
      </c>
      <c r="L11" s="3" t="s">
        <v>90</v>
      </c>
      <c r="N11" s="3" t="s">
        <v>91</v>
      </c>
      <c r="P11" s="3" t="s">
        <v>48</v>
      </c>
      <c r="T11" s="3" t="s">
        <v>417</v>
      </c>
      <c r="V11" s="3" t="s">
        <v>418</v>
      </c>
      <c r="W11" s="3"/>
      <c r="X11" s="3" t="s">
        <v>419</v>
      </c>
      <c r="Z11" s="3" t="s">
        <v>420</v>
      </c>
      <c r="AA11" s="3"/>
      <c r="AB11" s="3"/>
      <c r="AC11" s="3" t="s">
        <v>56</v>
      </c>
      <c r="AE11" s="3" t="s">
        <v>57</v>
      </c>
      <c r="AF11" s="3"/>
      <c r="AG11" s="3" t="s">
        <v>58</v>
      </c>
      <c r="AH11" s="3"/>
      <c r="AI11" s="3" t="s">
        <v>142</v>
      </c>
      <c r="AJ11" s="3"/>
      <c r="AK11" s="3" t="s">
        <v>59</v>
      </c>
      <c r="AL11" s="3"/>
      <c r="AM11" s="3"/>
      <c r="AN11" s="3" t="s">
        <v>60</v>
      </c>
      <c r="AO11" s="3"/>
      <c r="AP11" s="3" t="s">
        <v>61</v>
      </c>
      <c r="AQ11" s="3"/>
      <c r="AR11" s="3" t="s">
        <v>62</v>
      </c>
      <c r="AU11" s="3" t="s">
        <v>63</v>
      </c>
      <c r="AV11" s="3"/>
      <c r="AW11" s="3" t="s">
        <v>64</v>
      </c>
      <c r="AX11" s="3"/>
      <c r="AY11" s="3" t="s">
        <v>65</v>
      </c>
      <c r="BG11" s="1" t="s">
        <v>66</v>
      </c>
      <c r="BI11" s="1" t="s">
        <v>67</v>
      </c>
      <c r="BK11" s="1" t="s">
        <v>68</v>
      </c>
      <c r="BQ11" s="1" t="s">
        <v>73</v>
      </c>
      <c r="BS11" s="1" t="s">
        <v>214</v>
      </c>
      <c r="BU11" s="1" t="s">
        <v>74</v>
      </c>
      <c r="BW11" s="1" t="s">
        <v>215</v>
      </c>
      <c r="BY11" s="1" t="s">
        <v>75</v>
      </c>
      <c r="CB11" s="1" t="s">
        <v>76</v>
      </c>
      <c r="CD11" s="1" t="s">
        <v>208</v>
      </c>
      <c r="CF11" s="1" t="s">
        <v>375</v>
      </c>
      <c r="CH11" s="1" t="s">
        <v>77</v>
      </c>
      <c r="CK11" s="1" t="s">
        <v>78</v>
      </c>
      <c r="CM11" s="1" t="s">
        <v>126</v>
      </c>
      <c r="CO11" s="1" t="s">
        <v>127</v>
      </c>
      <c r="CQ11" s="1" t="s">
        <v>376</v>
      </c>
      <c r="CS11" s="1" t="s">
        <v>79</v>
      </c>
      <c r="CV11" s="1" t="s">
        <v>80</v>
      </c>
      <c r="CX11" s="1" t="s">
        <v>81</v>
      </c>
    </row>
    <row r="12" spans="2:102" ht="98">
      <c r="B12" s="2" t="s">
        <v>3</v>
      </c>
      <c r="C12" s="58"/>
      <c r="D12" s="59" t="s">
        <v>421</v>
      </c>
      <c r="E12" s="58"/>
      <c r="F12" s="59" t="s">
        <v>422</v>
      </c>
      <c r="G12" s="58"/>
      <c r="H12" s="59" t="s">
        <v>423</v>
      </c>
      <c r="J12" s="2" t="s">
        <v>4</v>
      </c>
      <c r="L12" s="2" t="s">
        <v>5</v>
      </c>
      <c r="M12" s="56"/>
      <c r="N12" s="2" t="s">
        <v>6</v>
      </c>
      <c r="O12" s="56"/>
      <c r="P12" s="2" t="s">
        <v>7</v>
      </c>
      <c r="T12" s="2" t="s">
        <v>11</v>
      </c>
      <c r="V12" s="2" t="s">
        <v>12</v>
      </c>
      <c r="X12" s="2" t="s">
        <v>13</v>
      </c>
      <c r="Z12" s="2" t="s">
        <v>14</v>
      </c>
      <c r="AC12" s="2" t="s">
        <v>16</v>
      </c>
      <c r="AE12" s="2" t="s">
        <v>19</v>
      </c>
      <c r="AG12" s="2" t="s">
        <v>17</v>
      </c>
      <c r="AI12" s="57" t="s">
        <v>424</v>
      </c>
      <c r="AK12" s="2" t="s">
        <v>18</v>
      </c>
      <c r="AN12" s="2" t="s">
        <v>20</v>
      </c>
      <c r="AO12" s="56"/>
      <c r="AP12" s="2" t="s">
        <v>21</v>
      </c>
      <c r="AQ12" s="56"/>
      <c r="AR12" s="2" t="s">
        <v>22</v>
      </c>
      <c r="AU12" s="2" t="s">
        <v>24</v>
      </c>
      <c r="AV12" s="56"/>
      <c r="AW12" s="2" t="s">
        <v>25</v>
      </c>
      <c r="AX12" s="56"/>
      <c r="AY12" s="2" t="s">
        <v>26</v>
      </c>
      <c r="BA12" s="56"/>
      <c r="BB12" s="56"/>
      <c r="BC12" s="56"/>
      <c r="BD12" s="56"/>
      <c r="BE12" s="56"/>
      <c r="BG12" s="2" t="s">
        <v>27</v>
      </c>
      <c r="BH12" s="56"/>
      <c r="BI12" s="2" t="s">
        <v>28</v>
      </c>
      <c r="BJ12" s="56"/>
      <c r="BK12" s="2" t="s">
        <v>29</v>
      </c>
      <c r="BL12" s="58"/>
      <c r="BM12" s="58"/>
      <c r="BQ12" s="2" t="s">
        <v>34</v>
      </c>
      <c r="BR12" s="58"/>
      <c r="BS12" s="57" t="s">
        <v>425</v>
      </c>
      <c r="BT12" s="56"/>
      <c r="BU12" s="2" t="s">
        <v>35</v>
      </c>
      <c r="BV12" s="56"/>
      <c r="BW12" s="57" t="s">
        <v>426</v>
      </c>
      <c r="BX12" s="56"/>
      <c r="BY12" s="2" t="s">
        <v>36</v>
      </c>
      <c r="CB12" s="2" t="s">
        <v>37</v>
      </c>
      <c r="CC12" s="58"/>
      <c r="CD12" s="61" t="s">
        <v>427</v>
      </c>
      <c r="CF12" s="57" t="s">
        <v>428</v>
      </c>
      <c r="CH12" s="2" t="s">
        <v>38</v>
      </c>
      <c r="CK12" s="2" t="s">
        <v>42</v>
      </c>
      <c r="CL12" s="58"/>
      <c r="CM12" s="57" t="s">
        <v>429</v>
      </c>
      <c r="CO12" s="57" t="s">
        <v>430</v>
      </c>
      <c r="CQ12" s="57" t="s">
        <v>431</v>
      </c>
      <c r="CS12" s="2" t="s">
        <v>41</v>
      </c>
      <c r="CV12" s="2" t="s">
        <v>40</v>
      </c>
      <c r="CX12" s="2" t="s">
        <v>39</v>
      </c>
    </row>
    <row r="13" spans="2:102" ht="42">
      <c r="B13" s="3"/>
      <c r="C13" s="3"/>
      <c r="D13" s="3"/>
      <c r="E13" s="3"/>
      <c r="F13" s="3"/>
      <c r="G13" s="3"/>
      <c r="H13" s="3"/>
      <c r="I13" s="3"/>
      <c r="J13" s="3"/>
      <c r="Z13" s="57" t="s">
        <v>432</v>
      </c>
      <c r="AC13" s="3"/>
      <c r="BA13" s="1" t="s">
        <v>69</v>
      </c>
      <c r="BC13" s="1" t="s">
        <v>128</v>
      </c>
      <c r="BE13" s="1" t="s">
        <v>398</v>
      </c>
      <c r="BG13" s="1" t="s">
        <v>70</v>
      </c>
      <c r="BK13" s="1" t="s">
        <v>71</v>
      </c>
      <c r="BM13" s="1" t="s">
        <v>106</v>
      </c>
      <c r="BO13" s="1" t="s">
        <v>72</v>
      </c>
    </row>
    <row r="14" spans="2:102" ht="56">
      <c r="BA14" s="2" t="s">
        <v>30</v>
      </c>
      <c r="BB14" s="58"/>
      <c r="BC14" s="57" t="s">
        <v>433</v>
      </c>
      <c r="BD14" s="58"/>
      <c r="BE14" s="57" t="s">
        <v>434</v>
      </c>
      <c r="BG14" s="2" t="s">
        <v>31</v>
      </c>
      <c r="BK14" s="2" t="s">
        <v>32</v>
      </c>
      <c r="BL14" s="58"/>
      <c r="BM14" s="57" t="s">
        <v>435</v>
      </c>
      <c r="BO14" s="2" t="s">
        <v>33</v>
      </c>
    </row>
    <row r="17" spans="114:114">
      <c r="DJ17" s="1" t="s">
        <v>44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499984740745262"/>
  </sheetPr>
  <dimension ref="B3:DH17"/>
  <sheetViews>
    <sheetView workbookViewId="0"/>
  </sheetViews>
  <sheetFormatPr baseColWidth="10" defaultColWidth="11.5" defaultRowHeight="13"/>
  <cols>
    <col min="1" max="1" width="5.5" style="65" customWidth="1"/>
    <col min="2" max="2" width="27.1640625" style="65" customWidth="1"/>
    <col min="3" max="3" width="19.83203125" style="65" customWidth="1"/>
    <col min="4" max="4" width="3.1640625" style="65" customWidth="1"/>
    <col min="5" max="5" width="27" style="65" customWidth="1"/>
    <col min="6" max="6" width="6.5" style="65" customWidth="1"/>
    <col min="7" max="7" width="23.33203125" style="65" customWidth="1"/>
    <col min="8" max="8" width="2.33203125" style="65" customWidth="1"/>
    <col min="9" max="9" width="22.5" style="65" customWidth="1"/>
    <col min="10" max="10" width="3.5" style="65" customWidth="1"/>
    <col min="11" max="11" width="26.33203125" style="65" customWidth="1"/>
    <col min="12" max="12" width="4.83203125" style="65" customWidth="1"/>
    <col min="13" max="13" width="4.1640625" style="66" customWidth="1"/>
    <col min="14" max="14" width="6" style="65" customWidth="1"/>
    <col min="15" max="15" width="20.5" style="65" customWidth="1"/>
    <col min="16" max="16" width="28.5" style="65" customWidth="1"/>
    <col min="17" max="17" width="4.83203125" style="65" customWidth="1"/>
    <col min="18" max="18" width="24.5" style="65" customWidth="1"/>
    <col min="19" max="19" width="5.5" style="65" customWidth="1"/>
    <col min="20" max="20" width="22.1640625" style="65" customWidth="1"/>
    <col min="21" max="21" width="23.5" style="65" customWidth="1"/>
    <col min="22" max="22" width="28.33203125" style="65" customWidth="1"/>
    <col min="23" max="23" width="20.5" style="65" customWidth="1"/>
    <col min="24" max="24" width="25.33203125" style="65" customWidth="1"/>
    <col min="25" max="25" width="5.83203125" style="65" customWidth="1"/>
    <col min="26" max="26" width="5.83203125" style="66" customWidth="1"/>
    <col min="27" max="27" width="3.6640625" style="65" customWidth="1"/>
    <col min="28" max="28" width="21.5" style="65" customWidth="1"/>
    <col min="29" max="29" width="3.33203125" style="65" customWidth="1"/>
    <col min="30" max="30" width="26.83203125" style="65" customWidth="1"/>
    <col min="31" max="31" width="3.83203125" style="65" customWidth="1"/>
    <col min="32" max="32" width="24.33203125" style="65" customWidth="1"/>
    <col min="33" max="33" width="4" style="65" customWidth="1"/>
    <col min="34" max="34" width="25.6640625" style="65" customWidth="1"/>
    <col min="35" max="35" width="3.6640625" style="65" customWidth="1"/>
    <col min="36" max="36" width="25.6640625" style="65" customWidth="1"/>
    <col min="37" max="37" width="4" style="65" customWidth="1"/>
    <col min="38" max="38" width="23.83203125" style="65" customWidth="1"/>
    <col min="39" max="40" width="4" style="65" customWidth="1"/>
    <col min="41" max="41" width="23" style="65" customWidth="1"/>
    <col min="42" max="42" width="3.83203125" style="65" customWidth="1"/>
    <col min="43" max="43" width="28.6640625" style="65" customWidth="1"/>
    <col min="44" max="44" width="5.5" style="65" customWidth="1"/>
    <col min="45" max="45" width="22.5" style="65" customWidth="1"/>
    <col min="46" max="46" width="6.5" style="65" customWidth="1"/>
    <col min="47" max="47" width="24.1640625" style="65" customWidth="1"/>
    <col min="48" max="48" width="2.83203125" style="65" customWidth="1"/>
    <col min="49" max="49" width="27.5" style="65" customWidth="1"/>
    <col min="50" max="50" width="2.6640625" style="65" customWidth="1"/>
    <col min="51" max="51" width="3.6640625" style="65" customWidth="1"/>
    <col min="52" max="52" width="25.83203125" style="65" customWidth="1"/>
    <col min="53" max="53" width="3.5" style="65" customWidth="1"/>
    <col min="54" max="54" width="28.6640625" style="65" customWidth="1"/>
    <col min="55" max="55" width="4.83203125" style="65" customWidth="1"/>
    <col min="56" max="56" width="26.6640625" style="65" customWidth="1"/>
    <col min="57" max="57" width="4.1640625" style="65" customWidth="1"/>
    <col min="58" max="58" width="26.6640625" style="65" customWidth="1"/>
    <col min="59" max="59" width="7" style="65" customWidth="1"/>
    <col min="60" max="60" width="4.33203125" style="65" customWidth="1"/>
    <col min="61" max="61" width="28.5" style="65" customWidth="1"/>
    <col min="62" max="62" width="2.1640625" style="65" customWidth="1"/>
    <col min="63" max="63" width="32.6640625" style="65" customWidth="1"/>
    <col min="64" max="64" width="2.83203125" style="65" customWidth="1"/>
    <col min="65" max="65" width="24.5" style="65" customWidth="1"/>
    <col min="66" max="66" width="4.33203125" style="65" customWidth="1"/>
    <col min="67" max="67" width="30.83203125" style="65" customWidth="1"/>
    <col min="68" max="68" width="3.5" style="65" customWidth="1"/>
    <col min="69" max="69" width="29.33203125" style="65" customWidth="1"/>
    <col min="70" max="70" width="6.33203125" style="65" customWidth="1"/>
    <col min="71" max="71" width="3.6640625" style="65" customWidth="1"/>
    <col min="72" max="72" width="30.83203125" style="65" customWidth="1"/>
    <col min="73" max="73" width="3.5" style="65" customWidth="1"/>
    <col min="74" max="74" width="28.5" style="65" customWidth="1"/>
    <col min="75" max="75" width="3.83203125" style="65" customWidth="1"/>
    <col min="76" max="76" width="27.5" style="65" customWidth="1"/>
    <col min="77" max="77" width="3.1640625" style="65" customWidth="1"/>
    <col min="78" max="78" width="27.5" style="65" customWidth="1"/>
    <col min="79" max="79" width="5.83203125" style="65" customWidth="1"/>
    <col min="80" max="80" width="27.5" style="65" customWidth="1"/>
    <col min="81" max="81" width="3.33203125" style="65" customWidth="1"/>
    <col min="82" max="82" width="3.33203125" style="66" customWidth="1"/>
    <col min="83" max="83" width="3" style="65" customWidth="1"/>
    <col min="84" max="84" width="24.1640625" style="65" customWidth="1"/>
    <col min="85" max="85" width="26.5" style="65" customWidth="1"/>
    <col min="86" max="86" width="27.5" style="65" customWidth="1"/>
    <col min="87" max="87" width="5.5" style="65" customWidth="1"/>
    <col min="88" max="88" width="27.5" style="65" customWidth="1"/>
    <col min="89" max="89" width="2.6640625" style="65" customWidth="1"/>
    <col min="90" max="90" width="4" style="65" customWidth="1"/>
    <col min="91" max="91" width="28.5" style="65" customWidth="1"/>
    <col min="92" max="92" width="25.6640625" style="65" customWidth="1"/>
    <col min="93" max="93" width="29.1640625" style="65" customWidth="1"/>
    <col min="94" max="94" width="3.33203125" style="65" customWidth="1"/>
    <col min="95" max="95" width="29.1640625" style="65" customWidth="1"/>
    <col min="96" max="96" width="2.5" style="65" customWidth="1"/>
    <col min="97" max="97" width="2.6640625" style="65" customWidth="1"/>
    <col min="98" max="98" width="26.1640625" style="65" customWidth="1"/>
    <col min="99" max="99" width="31.83203125" style="65" customWidth="1"/>
    <col min="100" max="100" width="24.6640625" style="65" customWidth="1"/>
    <col min="101" max="101" width="3.6640625" style="65" customWidth="1"/>
    <col min="102" max="102" width="36.5" style="65" customWidth="1"/>
    <col min="103" max="16384" width="11.5" style="65"/>
  </cols>
  <sheetData>
    <row r="3" spans="2:102">
      <c r="B3" s="64" t="s">
        <v>436</v>
      </c>
    </row>
    <row r="5" spans="2:102" ht="14" thickBot="1">
      <c r="B5" s="67"/>
    </row>
    <row r="6" spans="2:102" ht="14" thickBot="1">
      <c r="AO6" s="133" t="s">
        <v>437</v>
      </c>
      <c r="AP6" s="134"/>
      <c r="AQ6" s="134"/>
      <c r="AR6" s="134"/>
      <c r="AS6" s="135"/>
      <c r="AT6" s="68"/>
      <c r="AU6" s="68"/>
      <c r="AV6" s="68"/>
      <c r="AW6" s="68"/>
    </row>
    <row r="7" spans="2:102">
      <c r="AO7" s="68"/>
      <c r="AP7" s="68"/>
      <c r="AQ7" s="69"/>
      <c r="AR7" s="68"/>
      <c r="AS7" s="68"/>
      <c r="AT7" s="68"/>
      <c r="AU7" s="68"/>
      <c r="AV7" s="68"/>
      <c r="AW7" s="68"/>
    </row>
    <row r="8" spans="2:102" ht="56">
      <c r="E8" s="70" t="s">
        <v>238</v>
      </c>
      <c r="F8" s="65" t="s">
        <v>82</v>
      </c>
      <c r="U8" s="71" t="s">
        <v>222</v>
      </c>
      <c r="V8" s="72" t="s">
        <v>83</v>
      </c>
      <c r="AS8" s="73" t="s">
        <v>438</v>
      </c>
      <c r="AT8" s="68" t="s">
        <v>84</v>
      </c>
      <c r="AU8" s="68"/>
      <c r="AV8" s="68"/>
      <c r="AW8" s="68"/>
      <c r="AX8" s="68"/>
      <c r="AY8" s="68"/>
      <c r="AZ8" s="68"/>
      <c r="CN8" s="74" t="s">
        <v>439</v>
      </c>
      <c r="CO8" s="17" t="s">
        <v>85</v>
      </c>
    </row>
    <row r="10" spans="2:102" ht="84">
      <c r="C10" s="75" t="s">
        <v>440</v>
      </c>
      <c r="D10" s="65" t="s">
        <v>86</v>
      </c>
      <c r="I10" s="75" t="s">
        <v>147</v>
      </c>
      <c r="J10" s="76" t="s">
        <v>87</v>
      </c>
      <c r="P10" s="75" t="s">
        <v>154</v>
      </c>
      <c r="Q10" s="72" t="s">
        <v>242</v>
      </c>
      <c r="R10" s="77"/>
      <c r="S10" s="77"/>
      <c r="W10" s="75" t="s">
        <v>441</v>
      </c>
      <c r="X10" s="72" t="s">
        <v>50</v>
      </c>
      <c r="AD10" s="75" t="s">
        <v>442</v>
      </c>
      <c r="AE10" s="65" t="s">
        <v>362</v>
      </c>
      <c r="AQ10" s="75" t="s">
        <v>168</v>
      </c>
      <c r="AR10" s="76" t="s">
        <v>364</v>
      </c>
      <c r="BB10" s="75" t="s">
        <v>443</v>
      </c>
      <c r="BC10" s="76" t="s">
        <v>51</v>
      </c>
      <c r="BM10" s="75" t="s">
        <v>248</v>
      </c>
      <c r="BN10" s="76" t="s">
        <v>52</v>
      </c>
      <c r="BV10" s="75" t="s">
        <v>444</v>
      </c>
      <c r="BW10" s="76" t="s">
        <v>53</v>
      </c>
      <c r="CG10" s="75" t="s">
        <v>445</v>
      </c>
      <c r="CH10" s="65" t="s">
        <v>368</v>
      </c>
      <c r="CN10" s="75" t="s">
        <v>446</v>
      </c>
      <c r="CO10" s="53" t="s">
        <v>54</v>
      </c>
      <c r="CU10" s="75" t="s">
        <v>447</v>
      </c>
      <c r="CV10" s="72" t="s">
        <v>55</v>
      </c>
      <c r="CX10" s="78" t="s">
        <v>448</v>
      </c>
    </row>
    <row r="11" spans="2:102">
      <c r="B11" s="79" t="s">
        <v>88</v>
      </c>
      <c r="E11" s="79" t="s">
        <v>89</v>
      </c>
      <c r="G11" s="79" t="s">
        <v>90</v>
      </c>
      <c r="I11" s="79" t="s">
        <v>91</v>
      </c>
      <c r="K11" s="79" t="s">
        <v>48</v>
      </c>
      <c r="O11" s="79" t="s">
        <v>92</v>
      </c>
      <c r="R11" s="65" t="s">
        <v>449</v>
      </c>
      <c r="T11" s="79" t="s">
        <v>93</v>
      </c>
      <c r="U11" s="79"/>
      <c r="V11" s="79" t="s">
        <v>94</v>
      </c>
      <c r="X11" s="79" t="s">
        <v>95</v>
      </c>
      <c r="Y11" s="79"/>
      <c r="Z11" s="80"/>
      <c r="AA11" s="79"/>
      <c r="AB11" s="79" t="s">
        <v>56</v>
      </c>
      <c r="AD11" s="79" t="s">
        <v>57</v>
      </c>
      <c r="AE11" s="79"/>
      <c r="AF11" s="79" t="s">
        <v>58</v>
      </c>
      <c r="AG11" s="79"/>
      <c r="AH11" s="79" t="s">
        <v>142</v>
      </c>
      <c r="AI11" s="79"/>
      <c r="AJ11" s="79" t="s">
        <v>143</v>
      </c>
      <c r="AK11" s="79"/>
      <c r="AL11" s="79" t="s">
        <v>59</v>
      </c>
      <c r="AM11" s="79"/>
      <c r="AN11" s="79"/>
      <c r="AO11" s="79" t="s">
        <v>60</v>
      </c>
      <c r="AP11" s="79"/>
      <c r="AQ11" s="79" t="s">
        <v>61</v>
      </c>
      <c r="AR11" s="79"/>
      <c r="AS11" s="79" t="s">
        <v>62</v>
      </c>
      <c r="AT11" s="79"/>
      <c r="AU11" s="79" t="s">
        <v>260</v>
      </c>
      <c r="AV11" s="79"/>
      <c r="AW11" s="79" t="s">
        <v>261</v>
      </c>
      <c r="AZ11" s="79" t="s">
        <v>63</v>
      </c>
      <c r="BA11" s="79"/>
      <c r="BB11" s="79" t="s">
        <v>64</v>
      </c>
      <c r="BC11" s="79"/>
      <c r="BD11" s="79" t="s">
        <v>65</v>
      </c>
      <c r="BE11" s="79"/>
      <c r="BF11" s="79" t="s">
        <v>110</v>
      </c>
      <c r="BG11" s="79"/>
      <c r="BK11" s="79" t="s">
        <v>66</v>
      </c>
      <c r="BL11" s="79"/>
      <c r="BM11" s="79" t="s">
        <v>67</v>
      </c>
      <c r="BN11" s="79"/>
      <c r="BO11" s="79" t="s">
        <v>68</v>
      </c>
      <c r="BP11" s="79"/>
      <c r="BQ11" s="79" t="s">
        <v>105</v>
      </c>
      <c r="BR11" s="79"/>
      <c r="BT11" s="65" t="s">
        <v>73</v>
      </c>
      <c r="BV11" s="65" t="s">
        <v>74</v>
      </c>
      <c r="BX11" s="65" t="s">
        <v>75</v>
      </c>
      <c r="BZ11" s="65" t="s">
        <v>214</v>
      </c>
      <c r="CB11" s="65" t="s">
        <v>215</v>
      </c>
      <c r="CF11" s="65" t="s">
        <v>76</v>
      </c>
      <c r="CH11" s="65" t="s">
        <v>77</v>
      </c>
      <c r="CJ11" s="65" t="s">
        <v>208</v>
      </c>
      <c r="CM11" s="65" t="s">
        <v>78</v>
      </c>
      <c r="CO11" s="65" t="s">
        <v>79</v>
      </c>
      <c r="CQ11" s="65" t="s">
        <v>126</v>
      </c>
      <c r="CT11" s="65" t="s">
        <v>80</v>
      </c>
      <c r="CV11" s="65" t="s">
        <v>81</v>
      </c>
      <c r="CX11" s="65" t="s">
        <v>262</v>
      </c>
    </row>
    <row r="12" spans="2:102" ht="70">
      <c r="B12" s="75" t="s">
        <v>450</v>
      </c>
      <c r="C12" s="76"/>
      <c r="E12" s="75" t="s">
        <v>150</v>
      </c>
      <c r="G12" s="75" t="s">
        <v>151</v>
      </c>
      <c r="H12" s="76"/>
      <c r="I12" s="81" t="s">
        <v>152</v>
      </c>
      <c r="J12" s="76"/>
      <c r="K12" s="75" t="s">
        <v>153</v>
      </c>
      <c r="O12" s="75" t="s">
        <v>155</v>
      </c>
      <c r="R12" s="82" t="s">
        <v>451</v>
      </c>
      <c r="T12" s="75" t="s">
        <v>156</v>
      </c>
      <c r="V12" s="75" t="s">
        <v>452</v>
      </c>
      <c r="X12" s="81" t="s">
        <v>158</v>
      </c>
      <c r="AB12" s="75" t="s">
        <v>453</v>
      </c>
      <c r="AD12" s="81" t="s">
        <v>454</v>
      </c>
      <c r="AF12" s="75" t="s">
        <v>455</v>
      </c>
      <c r="AH12" s="82" t="s">
        <v>456</v>
      </c>
      <c r="AJ12" s="82" t="s">
        <v>457</v>
      </c>
      <c r="AL12" s="75" t="s">
        <v>458</v>
      </c>
      <c r="AO12" s="75" t="s">
        <v>459</v>
      </c>
      <c r="AP12" s="76"/>
      <c r="AQ12" s="75" t="s">
        <v>460</v>
      </c>
      <c r="AR12" s="76"/>
      <c r="AS12" s="75" t="s">
        <v>461</v>
      </c>
      <c r="AT12" s="77"/>
      <c r="AU12" s="82" t="s">
        <v>462</v>
      </c>
      <c r="AW12" s="82" t="s">
        <v>463</v>
      </c>
      <c r="AZ12" s="75" t="s">
        <v>464</v>
      </c>
      <c r="BA12" s="76"/>
      <c r="BB12" s="75" t="s">
        <v>465</v>
      </c>
      <c r="BC12" s="76"/>
      <c r="BD12" s="75" t="s">
        <v>466</v>
      </c>
      <c r="BE12" s="77"/>
      <c r="BF12" s="82" t="s">
        <v>467</v>
      </c>
      <c r="BG12" s="76"/>
      <c r="BI12" s="76"/>
      <c r="BK12" s="75" t="s">
        <v>468</v>
      </c>
      <c r="BL12" s="76"/>
      <c r="BM12" s="75" t="s">
        <v>469</v>
      </c>
      <c r="BN12" s="76"/>
      <c r="BO12" s="75" t="s">
        <v>470</v>
      </c>
      <c r="BQ12" s="82" t="s">
        <v>471</v>
      </c>
      <c r="BT12" s="75" t="s">
        <v>472</v>
      </c>
      <c r="BU12" s="76"/>
      <c r="BV12" s="75" t="s">
        <v>473</v>
      </c>
      <c r="BW12" s="76"/>
      <c r="BX12" s="75" t="s">
        <v>474</v>
      </c>
      <c r="BY12" s="77"/>
      <c r="BZ12" s="82" t="s">
        <v>475</v>
      </c>
      <c r="CB12" s="82" t="s">
        <v>476</v>
      </c>
      <c r="CF12" s="81" t="s">
        <v>477</v>
      </c>
      <c r="CH12" s="75" t="s">
        <v>478</v>
      </c>
      <c r="CI12" s="77"/>
      <c r="CJ12" s="82" t="s">
        <v>479</v>
      </c>
      <c r="CM12" s="75" t="s">
        <v>201</v>
      </c>
      <c r="CO12" s="75" t="s">
        <v>204</v>
      </c>
      <c r="CP12" s="77"/>
      <c r="CQ12" s="82" t="s">
        <v>480</v>
      </c>
      <c r="CT12" s="75" t="s">
        <v>481</v>
      </c>
      <c r="CV12" s="75" t="s">
        <v>482</v>
      </c>
      <c r="CX12" s="82" t="s">
        <v>483</v>
      </c>
    </row>
    <row r="13" spans="2:102" ht="196">
      <c r="B13" s="83" t="s">
        <v>484</v>
      </c>
      <c r="C13" s="79"/>
      <c r="D13" s="79"/>
      <c r="E13" s="83" t="s">
        <v>485</v>
      </c>
      <c r="I13" s="78" t="s">
        <v>486</v>
      </c>
      <c r="R13" s="78" t="s">
        <v>487</v>
      </c>
      <c r="X13" s="84">
        <f>14/42</f>
        <v>0.33333333333333331</v>
      </c>
      <c r="AB13" s="79"/>
      <c r="AD13" s="84">
        <f>13/43</f>
        <v>0.30232558139534882</v>
      </c>
      <c r="AH13" s="3" t="s">
        <v>488</v>
      </c>
      <c r="AO13" s="78"/>
      <c r="AQ13" s="78" t="s">
        <v>489</v>
      </c>
      <c r="AZ13" s="78" t="s">
        <v>490</v>
      </c>
      <c r="BF13" s="78" t="s">
        <v>491</v>
      </c>
      <c r="BI13" s="3" t="s">
        <v>69</v>
      </c>
      <c r="BJ13" s="3"/>
      <c r="BK13" s="3" t="s">
        <v>70</v>
      </c>
      <c r="BL13" s="3"/>
      <c r="BM13" s="3"/>
      <c r="BN13" s="3"/>
      <c r="BO13" s="3" t="s">
        <v>71</v>
      </c>
      <c r="BP13" s="3"/>
      <c r="BQ13" s="3" t="s">
        <v>72</v>
      </c>
      <c r="CF13" s="78" t="s">
        <v>492</v>
      </c>
    </row>
    <row r="14" spans="2:102" ht="42">
      <c r="I14" s="85">
        <f>12/38</f>
        <v>0.31578947368421051</v>
      </c>
      <c r="AF14" s="78"/>
      <c r="AH14" s="82" t="s">
        <v>493</v>
      </c>
      <c r="BI14" s="75" t="s">
        <v>494</v>
      </c>
      <c r="BK14" s="75" t="s">
        <v>495</v>
      </c>
      <c r="BO14" s="75" t="s">
        <v>496</v>
      </c>
      <c r="BQ14" s="75" t="s">
        <v>497</v>
      </c>
      <c r="BR14" s="77"/>
      <c r="CF14" s="84">
        <f>17/34</f>
        <v>0.5</v>
      </c>
    </row>
    <row r="17" spans="112:112">
      <c r="DH17" s="65" t="s">
        <v>44</v>
      </c>
    </row>
  </sheetData>
  <mergeCells count="1">
    <mergeCell ref="AO6:AS6"/>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sheetPr>
  <dimension ref="B2:CV17"/>
  <sheetViews>
    <sheetView zoomScale="90" zoomScaleNormal="90" workbookViewId="0"/>
  </sheetViews>
  <sheetFormatPr baseColWidth="10" defaultColWidth="11.5" defaultRowHeight="13"/>
  <cols>
    <col min="1" max="1" width="5.5" style="5" customWidth="1"/>
    <col min="2" max="2" width="27.1640625" style="5" customWidth="1"/>
    <col min="3" max="3" width="19.83203125" style="5" customWidth="1"/>
    <col min="4" max="4" width="3.1640625" style="5" customWidth="1"/>
    <col min="5" max="5" width="27" style="5" customWidth="1"/>
    <col min="6" max="6" width="6.5" style="5" customWidth="1"/>
    <col min="7" max="7" width="23.33203125" style="5" customWidth="1"/>
    <col min="8" max="8" width="2.33203125" style="5" customWidth="1"/>
    <col min="9" max="9" width="22.5" style="5" customWidth="1"/>
    <col min="10" max="10" width="3.5" style="5" customWidth="1"/>
    <col min="11" max="11" width="26.33203125" style="5" customWidth="1"/>
    <col min="12" max="12" width="4.83203125" style="5" customWidth="1"/>
    <col min="13" max="13" width="4.1640625" style="88" customWidth="1"/>
    <col min="14" max="14" width="6" style="5" customWidth="1"/>
    <col min="15" max="15" width="25.5" style="5" customWidth="1"/>
    <col min="16" max="16" width="2.5" style="5" customWidth="1"/>
    <col min="17" max="17" width="28.5" style="5" customWidth="1"/>
    <col min="18" max="18" width="4.33203125" style="5" customWidth="1"/>
    <col min="19" max="19" width="28.5" style="5" customWidth="1"/>
    <col min="20" max="20" width="2.5" style="5" customWidth="1"/>
    <col min="21" max="21" width="21.6640625" style="5" customWidth="1"/>
    <col min="22" max="22" width="21.5" style="5" customWidth="1"/>
    <col min="23" max="23" width="28.33203125" style="5" customWidth="1"/>
    <col min="24" max="24" width="20.5" style="5" customWidth="1"/>
    <col min="25" max="25" width="25.33203125" style="5" customWidth="1"/>
    <col min="26" max="26" width="5.83203125" style="5" customWidth="1"/>
    <col min="27" max="27" width="5.83203125" style="88" customWidth="1"/>
    <col min="28" max="28" width="3.6640625" style="5" customWidth="1"/>
    <col min="29" max="29" width="21.5" style="5" customWidth="1"/>
    <col min="30" max="30" width="3.33203125" style="5" customWidth="1"/>
    <col min="31" max="31" width="26.83203125" style="5" customWidth="1"/>
    <col min="32" max="32" width="3.83203125" style="5" customWidth="1"/>
    <col min="33" max="33" width="24.33203125" style="5" customWidth="1"/>
    <col min="34" max="34" width="4" style="5" customWidth="1"/>
    <col min="35" max="35" width="18.6640625" style="5" customWidth="1"/>
    <col min="36" max="36" width="4" style="5" customWidth="1"/>
    <col min="37" max="37" width="19" style="5" customWidth="1"/>
    <col min="38" max="38" width="4" style="5" customWidth="1"/>
    <col min="39" max="39" width="23.83203125" style="5" customWidth="1"/>
    <col min="40" max="41" width="4" style="5" customWidth="1"/>
    <col min="42" max="42" width="23" style="5" customWidth="1"/>
    <col min="43" max="43" width="3.83203125" style="5" customWidth="1"/>
    <col min="44" max="44" width="28.6640625" style="5" customWidth="1"/>
    <col min="45" max="45" width="5.5" style="5" customWidth="1"/>
    <col min="46" max="46" width="22.5" style="5" customWidth="1"/>
    <col min="47" max="47" width="2.6640625" style="5" customWidth="1"/>
    <col min="48" max="48" width="3.6640625" style="5" customWidth="1"/>
    <col min="49" max="49" width="25.83203125" style="5" customWidth="1"/>
    <col min="50" max="50" width="3.5" style="5" customWidth="1"/>
    <col min="51" max="51" width="28.6640625" style="5" customWidth="1"/>
    <col min="52" max="52" width="4.83203125" style="5" customWidth="1"/>
    <col min="53" max="53" width="26.6640625" style="5" customWidth="1"/>
    <col min="54" max="54" width="7" style="5" customWidth="1"/>
    <col min="55" max="55" width="28.5" style="5" customWidth="1"/>
    <col min="56" max="56" width="2.1640625" style="5" customWidth="1"/>
    <col min="57" max="57" width="26.83203125" style="5" customWidth="1"/>
    <col min="58" max="58" width="2.83203125" style="5" customWidth="1"/>
    <col min="59" max="59" width="24.1640625" style="5" customWidth="1"/>
    <col min="60" max="60" width="4.33203125" style="5" customWidth="1"/>
    <col min="61" max="61" width="30.83203125" style="5" customWidth="1"/>
    <col min="62" max="62" width="3.5" style="5" customWidth="1"/>
    <col min="63" max="63" width="29.33203125" style="5" customWidth="1"/>
    <col min="64" max="64" width="3.6640625" style="5" customWidth="1"/>
    <col min="65" max="65" width="30.83203125" style="5" customWidth="1"/>
    <col min="66" max="66" width="3.5" style="5" customWidth="1"/>
    <col min="67" max="67" width="28.5" style="5" customWidth="1"/>
    <col min="68" max="68" width="3.83203125" style="5" customWidth="1"/>
    <col min="69" max="69" width="27.5" style="5" customWidth="1"/>
    <col min="70" max="70" width="2.5" style="5" customWidth="1"/>
    <col min="71" max="71" width="22.5" style="5" customWidth="1"/>
    <col min="72" max="72" width="4" style="5" customWidth="1"/>
    <col min="73" max="73" width="3.33203125" style="5" customWidth="1"/>
    <col min="74" max="74" width="3.33203125" style="88" customWidth="1"/>
    <col min="75" max="75" width="3" style="5" customWidth="1"/>
    <col min="76" max="76" width="24.1640625" style="5" customWidth="1"/>
    <col min="77" max="77" width="26.5" style="5" customWidth="1"/>
    <col min="78" max="78" width="28.5" style="5" customWidth="1"/>
    <col min="79" max="79" width="2.6640625" style="5" customWidth="1"/>
    <col min="80" max="80" width="4" style="5" customWidth="1"/>
    <col min="81" max="81" width="28.5" style="5" customWidth="1"/>
    <col min="82" max="82" width="25.6640625" style="5" customWidth="1"/>
    <col min="83" max="83" width="29.1640625" style="5" customWidth="1"/>
    <col min="84" max="84" width="2.5" style="5" customWidth="1"/>
    <col min="85" max="85" width="2.6640625" style="5" customWidth="1"/>
    <col min="86" max="86" width="26.1640625" style="5" customWidth="1"/>
    <col min="87" max="87" width="23.6640625" style="5" customWidth="1"/>
    <col min="88" max="88" width="24.6640625" style="5" customWidth="1"/>
    <col min="89" max="89" width="4.6640625" style="5" customWidth="1"/>
    <col min="90" max="90" width="21.83203125" style="5" customWidth="1"/>
    <col min="91" max="16384" width="11.5" style="5"/>
  </cols>
  <sheetData>
    <row r="2" spans="2:91">
      <c r="B2" s="87" t="s">
        <v>541</v>
      </c>
      <c r="AR2" s="5" t="s">
        <v>616</v>
      </c>
    </row>
    <row r="5" spans="2:91" ht="14" thickBot="1"/>
    <row r="6" spans="2:91" ht="113" thickBot="1">
      <c r="B6" s="21" t="s">
        <v>543</v>
      </c>
      <c r="AP6" s="136" t="s">
        <v>617</v>
      </c>
      <c r="AQ6" s="137"/>
      <c r="AR6" s="137"/>
      <c r="AS6" s="137"/>
      <c r="AT6" s="138"/>
    </row>
    <row r="7" spans="2:91" ht="84">
      <c r="B7" s="21" t="s">
        <v>545</v>
      </c>
      <c r="AP7" s="10"/>
      <c r="AQ7" s="10"/>
      <c r="AR7" s="11"/>
      <c r="AS7" s="10"/>
      <c r="AT7" s="10"/>
    </row>
    <row r="8" spans="2:91" ht="42">
      <c r="E8" s="4" t="s">
        <v>0</v>
      </c>
      <c r="F8" s="5" t="s">
        <v>82</v>
      </c>
      <c r="V8" s="12" t="s">
        <v>618</v>
      </c>
      <c r="W8" s="90" t="s">
        <v>83</v>
      </c>
      <c r="AT8" s="13" t="s">
        <v>45</v>
      </c>
      <c r="AU8" s="10" t="s">
        <v>84</v>
      </c>
      <c r="AV8" s="10"/>
      <c r="AW8" s="10"/>
      <c r="CD8" s="14" t="s">
        <v>322</v>
      </c>
      <c r="CE8" s="5" t="s">
        <v>85</v>
      </c>
    </row>
    <row r="10" spans="2:91" ht="56">
      <c r="C10" s="15" t="s">
        <v>2</v>
      </c>
      <c r="D10" s="5" t="s">
        <v>86</v>
      </c>
      <c r="I10" s="15" t="s">
        <v>1</v>
      </c>
      <c r="J10" s="16" t="s">
        <v>87</v>
      </c>
      <c r="Q10" s="15" t="s">
        <v>9</v>
      </c>
      <c r="R10" s="17" t="s">
        <v>242</v>
      </c>
      <c r="S10" s="20"/>
      <c r="T10" s="20"/>
      <c r="X10" s="15" t="s">
        <v>619</v>
      </c>
      <c r="Y10" s="17" t="s">
        <v>50</v>
      </c>
      <c r="AE10" s="15" t="s">
        <v>15</v>
      </c>
      <c r="AF10" s="5" t="s">
        <v>362</v>
      </c>
      <c r="AR10" s="15" t="s">
        <v>46</v>
      </c>
      <c r="AS10" s="16" t="s">
        <v>364</v>
      </c>
      <c r="AY10" s="15" t="s">
        <v>620</v>
      </c>
      <c r="AZ10" s="16" t="s">
        <v>51</v>
      </c>
      <c r="BG10" s="15" t="s">
        <v>47</v>
      </c>
      <c r="BH10" s="16" t="s">
        <v>52</v>
      </c>
      <c r="BO10" s="15" t="s">
        <v>43</v>
      </c>
      <c r="BP10" s="16" t="s">
        <v>53</v>
      </c>
      <c r="BS10" s="91" t="s">
        <v>621</v>
      </c>
      <c r="BT10" s="5" t="s">
        <v>251</v>
      </c>
      <c r="BY10" s="15" t="s">
        <v>411</v>
      </c>
      <c r="BZ10" s="5" t="s">
        <v>368</v>
      </c>
      <c r="CD10" s="15" t="s">
        <v>412</v>
      </c>
      <c r="CE10" s="17" t="s">
        <v>54</v>
      </c>
      <c r="CI10" s="15" t="s">
        <v>622</v>
      </c>
      <c r="CJ10" s="17" t="s">
        <v>55</v>
      </c>
      <c r="CL10" s="91" t="s">
        <v>623</v>
      </c>
      <c r="CM10" s="17" t="s">
        <v>554</v>
      </c>
    </row>
    <row r="11" spans="2:91">
      <c r="B11" s="18" t="s">
        <v>88</v>
      </c>
      <c r="E11" s="18" t="s">
        <v>89</v>
      </c>
      <c r="G11" s="18" t="s">
        <v>90</v>
      </c>
      <c r="I11" s="18" t="s">
        <v>91</v>
      </c>
      <c r="K11" s="18" t="s">
        <v>48</v>
      </c>
      <c r="O11" s="18" t="s">
        <v>92</v>
      </c>
      <c r="P11" s="18"/>
      <c r="Q11" s="5" t="s">
        <v>449</v>
      </c>
      <c r="S11" s="18" t="s">
        <v>93</v>
      </c>
      <c r="V11" s="18"/>
      <c r="W11" s="18" t="s">
        <v>94</v>
      </c>
      <c r="Y11" s="18" t="s">
        <v>95</v>
      </c>
      <c r="Z11" s="18"/>
      <c r="AA11" s="92"/>
      <c r="AB11" s="18"/>
      <c r="AC11" s="18" t="s">
        <v>56</v>
      </c>
      <c r="AE11" s="18" t="s">
        <v>57</v>
      </c>
      <c r="AF11" s="18"/>
      <c r="AG11" s="18" t="s">
        <v>58</v>
      </c>
      <c r="AH11" s="18"/>
      <c r="AI11" s="18" t="s">
        <v>142</v>
      </c>
      <c r="AJ11" s="18"/>
      <c r="AK11" s="18" t="s">
        <v>143</v>
      </c>
      <c r="AL11" s="18"/>
      <c r="AM11" s="18" t="s">
        <v>59</v>
      </c>
      <c r="AN11" s="18"/>
      <c r="AO11" s="18"/>
      <c r="AP11" s="18" t="s">
        <v>60</v>
      </c>
      <c r="AQ11" s="18"/>
      <c r="AR11" s="18" t="s">
        <v>61</v>
      </c>
      <c r="AS11" s="18"/>
      <c r="AT11" s="18" t="s">
        <v>62</v>
      </c>
      <c r="AW11" s="18" t="s">
        <v>63</v>
      </c>
      <c r="AX11" s="18"/>
      <c r="AY11" s="18" t="s">
        <v>64</v>
      </c>
      <c r="AZ11" s="18"/>
      <c r="BA11" s="18" t="s">
        <v>65</v>
      </c>
      <c r="BE11" s="5" t="s">
        <v>66</v>
      </c>
      <c r="BG11" s="5" t="s">
        <v>67</v>
      </c>
      <c r="BI11" s="5" t="s">
        <v>68</v>
      </c>
      <c r="BM11" s="5" t="s">
        <v>73</v>
      </c>
      <c r="BO11" s="5" t="s">
        <v>74</v>
      </c>
      <c r="BQ11" s="5" t="s">
        <v>75</v>
      </c>
      <c r="BX11" s="5" t="s">
        <v>76</v>
      </c>
      <c r="BZ11" s="5" t="s">
        <v>77</v>
      </c>
      <c r="CC11" s="5" t="s">
        <v>78</v>
      </c>
      <c r="CE11" s="5" t="s">
        <v>79</v>
      </c>
      <c r="CH11" s="5" t="s">
        <v>80</v>
      </c>
      <c r="CJ11" s="5" t="s">
        <v>81</v>
      </c>
    </row>
    <row r="12" spans="2:91" ht="98">
      <c r="B12" s="15" t="s">
        <v>3</v>
      </c>
      <c r="C12" s="16"/>
      <c r="E12" s="15" t="s">
        <v>4</v>
      </c>
      <c r="G12" s="15" t="s">
        <v>624</v>
      </c>
      <c r="H12" s="16"/>
      <c r="I12" s="15" t="s">
        <v>6</v>
      </c>
      <c r="J12" s="16"/>
      <c r="K12" s="15" t="s">
        <v>7</v>
      </c>
      <c r="O12" s="15" t="s">
        <v>11</v>
      </c>
      <c r="P12" s="20"/>
      <c r="Q12" s="91" t="s">
        <v>625</v>
      </c>
      <c r="S12" s="15" t="s">
        <v>12</v>
      </c>
      <c r="W12" s="15" t="s">
        <v>13</v>
      </c>
      <c r="Y12" s="15" t="s">
        <v>14</v>
      </c>
      <c r="AC12" s="15" t="s">
        <v>626</v>
      </c>
      <c r="AE12" s="15" t="s">
        <v>627</v>
      </c>
      <c r="AG12" s="15" t="s">
        <v>628</v>
      </c>
      <c r="AI12" s="91" t="s">
        <v>629</v>
      </c>
      <c r="AK12" s="91" t="s">
        <v>630</v>
      </c>
      <c r="AM12" s="15" t="s">
        <v>631</v>
      </c>
      <c r="AP12" s="15" t="s">
        <v>632</v>
      </c>
      <c r="AQ12" s="16"/>
      <c r="AR12" s="15" t="s">
        <v>633</v>
      </c>
      <c r="AS12" s="16"/>
      <c r="AT12" s="15" t="s">
        <v>634</v>
      </c>
      <c r="AW12" s="15" t="s">
        <v>635</v>
      </c>
      <c r="AX12" s="16"/>
      <c r="AY12" s="15" t="s">
        <v>519</v>
      </c>
      <c r="AZ12" s="16"/>
      <c r="BA12" s="15" t="s">
        <v>520</v>
      </c>
      <c r="BC12" s="16"/>
      <c r="BE12" s="15" t="s">
        <v>522</v>
      </c>
      <c r="BF12" s="16"/>
      <c r="BG12" s="15" t="s">
        <v>523</v>
      </c>
      <c r="BH12" s="16"/>
      <c r="BI12" s="15" t="s">
        <v>29</v>
      </c>
      <c r="BM12" s="15" t="s">
        <v>34</v>
      </c>
      <c r="BN12" s="16"/>
      <c r="BO12" s="15" t="s">
        <v>35</v>
      </c>
      <c r="BP12" s="16"/>
      <c r="BQ12" s="15" t="s">
        <v>36</v>
      </c>
      <c r="BR12" s="20"/>
      <c r="BS12" s="20"/>
      <c r="BT12" s="20"/>
      <c r="BX12" s="15" t="s">
        <v>636</v>
      </c>
      <c r="BZ12" s="15" t="s">
        <v>38</v>
      </c>
      <c r="CC12" s="15" t="s">
        <v>42</v>
      </c>
      <c r="CE12" s="15" t="s">
        <v>41</v>
      </c>
      <c r="CH12" s="15" t="s">
        <v>40</v>
      </c>
      <c r="CJ12" s="15" t="s">
        <v>39</v>
      </c>
    </row>
    <row r="13" spans="2:91" ht="70">
      <c r="B13" s="36" t="s">
        <v>573</v>
      </c>
      <c r="C13" s="18"/>
      <c r="D13" s="18"/>
      <c r="E13" s="36" t="s">
        <v>574</v>
      </c>
      <c r="O13" s="21" t="s">
        <v>575</v>
      </c>
      <c r="P13" s="21"/>
      <c r="S13" s="21" t="s">
        <v>576</v>
      </c>
      <c r="AC13" s="18"/>
      <c r="AW13" s="18" t="s">
        <v>577</v>
      </c>
      <c r="AY13" s="18" t="s">
        <v>578</v>
      </c>
      <c r="BC13" s="18" t="s">
        <v>69</v>
      </c>
      <c r="BD13" s="18"/>
      <c r="BE13" s="18" t="s">
        <v>70</v>
      </c>
      <c r="BI13" s="18" t="s">
        <v>71</v>
      </c>
      <c r="BJ13" s="18"/>
      <c r="BK13" s="18" t="s">
        <v>72</v>
      </c>
      <c r="BX13" s="21" t="s">
        <v>579</v>
      </c>
      <c r="BZ13" s="21" t="s">
        <v>580</v>
      </c>
      <c r="CC13" s="21" t="s">
        <v>581</v>
      </c>
      <c r="CE13" s="21" t="s">
        <v>582</v>
      </c>
      <c r="CH13" s="21" t="s">
        <v>583</v>
      </c>
      <c r="CI13" s="21" t="s">
        <v>584</v>
      </c>
      <c r="CJ13" s="21" t="s">
        <v>585</v>
      </c>
    </row>
    <row r="14" spans="2:91" ht="56">
      <c r="O14" s="21" t="s">
        <v>587</v>
      </c>
      <c r="AW14" s="91" t="s">
        <v>637</v>
      </c>
      <c r="AY14" s="91" t="s">
        <v>638</v>
      </c>
      <c r="BC14" s="15" t="s">
        <v>639</v>
      </c>
      <c r="BE14" s="15" t="s">
        <v>640</v>
      </c>
      <c r="BI14" s="15" t="s">
        <v>641</v>
      </c>
      <c r="BK14" s="15" t="s">
        <v>642</v>
      </c>
      <c r="BX14" s="21" t="s">
        <v>643</v>
      </c>
      <c r="BZ14" s="21" t="s">
        <v>598</v>
      </c>
    </row>
    <row r="15" spans="2:91" ht="42">
      <c r="BX15" s="21" t="s">
        <v>644</v>
      </c>
    </row>
    <row r="16" spans="2:91">
      <c r="BC16" s="18" t="s">
        <v>604</v>
      </c>
      <c r="BE16" s="18" t="s">
        <v>605</v>
      </c>
    </row>
    <row r="17" spans="55:100" ht="42">
      <c r="BC17" s="91" t="s">
        <v>608</v>
      </c>
      <c r="BE17" s="91" t="s">
        <v>609</v>
      </c>
      <c r="CV17" s="5" t="s">
        <v>44</v>
      </c>
    </row>
  </sheetData>
  <mergeCells count="1">
    <mergeCell ref="AP6:AT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sheetPr>
  <dimension ref="B2:CV22"/>
  <sheetViews>
    <sheetView workbookViewId="0"/>
  </sheetViews>
  <sheetFormatPr baseColWidth="10" defaultColWidth="11.5" defaultRowHeight="13"/>
  <cols>
    <col min="1" max="1" width="5.5" style="5" customWidth="1"/>
    <col min="2" max="2" width="27.1640625" style="5" customWidth="1"/>
    <col min="3" max="3" width="19.83203125" style="5" customWidth="1"/>
    <col min="4" max="4" width="3.1640625" style="5" customWidth="1"/>
    <col min="5" max="5" width="27" style="5" customWidth="1"/>
    <col min="6" max="6" width="6.5" style="5" customWidth="1"/>
    <col min="7" max="7" width="23.33203125" style="5" customWidth="1"/>
    <col min="8" max="8" width="2.33203125" style="5" customWidth="1"/>
    <col min="9" max="9" width="22.5" style="5" customWidth="1"/>
    <col min="10" max="10" width="3.5" style="5" customWidth="1"/>
    <col min="11" max="11" width="26.33203125" style="5" customWidth="1"/>
    <col min="12" max="12" width="4.83203125" style="5" customWidth="1"/>
    <col min="13" max="13" width="4.1640625" style="88" customWidth="1"/>
    <col min="14" max="14" width="6" style="5" customWidth="1"/>
    <col min="15" max="15" width="25.5" style="5" customWidth="1"/>
    <col min="16" max="16" width="2.5" style="5" customWidth="1"/>
    <col min="17" max="17" width="28.5" style="5" customWidth="1"/>
    <col min="18" max="18" width="4.33203125" style="5" customWidth="1"/>
    <col min="19" max="19" width="28.5" style="5" customWidth="1"/>
    <col min="20" max="20" width="2.5" style="5" customWidth="1"/>
    <col min="21" max="21" width="21.6640625" style="5" customWidth="1"/>
    <col min="22" max="22" width="21.5" style="5" customWidth="1"/>
    <col min="23" max="23" width="28.33203125" style="5" customWidth="1"/>
    <col min="24" max="24" width="20.5" style="5" customWidth="1"/>
    <col min="25" max="25" width="25.33203125" style="5" customWidth="1"/>
    <col min="26" max="26" width="5.83203125" style="5" customWidth="1"/>
    <col min="27" max="27" width="5.83203125" style="88" customWidth="1"/>
    <col min="28" max="28" width="3.6640625" style="5" customWidth="1"/>
    <col min="29" max="29" width="21.5" style="5" customWidth="1"/>
    <col min="30" max="30" width="3.33203125" style="5" customWidth="1"/>
    <col min="31" max="31" width="26.83203125" style="5" customWidth="1"/>
    <col min="32" max="32" width="3.83203125" style="5" customWidth="1"/>
    <col min="33" max="33" width="24.33203125" style="5" customWidth="1"/>
    <col min="34" max="34" width="4" style="5" customWidth="1"/>
    <col min="35" max="35" width="18.6640625" style="5" customWidth="1"/>
    <col min="36" max="36" width="4" style="5" customWidth="1"/>
    <col min="37" max="37" width="19" style="5" customWidth="1"/>
    <col min="38" max="38" width="4" style="5" customWidth="1"/>
    <col min="39" max="39" width="23.83203125" style="5" customWidth="1"/>
    <col min="40" max="41" width="4" style="5" customWidth="1"/>
    <col min="42" max="42" width="23" style="5" customWidth="1"/>
    <col min="43" max="43" width="3.83203125" style="5" customWidth="1"/>
    <col min="44" max="44" width="28.6640625" style="5" customWidth="1"/>
    <col min="45" max="45" width="5.5" style="5" customWidth="1"/>
    <col min="46" max="46" width="22.5" style="5" customWidth="1"/>
    <col min="47" max="47" width="2.6640625" style="5" customWidth="1"/>
    <col min="48" max="48" width="3.6640625" style="5" customWidth="1"/>
    <col min="49" max="49" width="25.83203125" style="5" customWidth="1"/>
    <col min="50" max="50" width="3.5" style="5" customWidth="1"/>
    <col min="51" max="51" width="28.6640625" style="5" customWidth="1"/>
    <col min="52" max="52" width="4.83203125" style="5" customWidth="1"/>
    <col min="53" max="53" width="26.6640625" style="5" customWidth="1"/>
    <col min="54" max="54" width="7" style="5" customWidth="1"/>
    <col min="55" max="55" width="28.5" style="5" customWidth="1"/>
    <col min="56" max="56" width="2.1640625" style="5" customWidth="1"/>
    <col min="57" max="57" width="26.83203125" style="5" customWidth="1"/>
    <col min="58" max="58" width="2.83203125" style="5" customWidth="1"/>
    <col min="59" max="59" width="24.1640625" style="5" customWidth="1"/>
    <col min="60" max="60" width="4.33203125" style="5" customWidth="1"/>
    <col min="61" max="61" width="30.83203125" style="5" customWidth="1"/>
    <col min="62" max="62" width="3.5" style="5" customWidth="1"/>
    <col min="63" max="63" width="29.33203125" style="5" customWidth="1"/>
    <col min="64" max="64" width="3.6640625" style="5" customWidth="1"/>
    <col min="65" max="65" width="30.83203125" style="5" customWidth="1"/>
    <col min="66" max="66" width="3.5" style="5" customWidth="1"/>
    <col min="67" max="67" width="28.5" style="5" customWidth="1"/>
    <col min="68" max="68" width="3.83203125" style="5" customWidth="1"/>
    <col min="69" max="69" width="27.5" style="5" customWidth="1"/>
    <col min="70" max="70" width="2.5" style="5" customWidth="1"/>
    <col min="71" max="71" width="22.5" style="5" customWidth="1"/>
    <col min="72" max="72" width="4" style="5" customWidth="1"/>
    <col min="73" max="73" width="3.33203125" style="5" customWidth="1"/>
    <col min="74" max="74" width="3.33203125" style="88" customWidth="1"/>
    <col min="75" max="75" width="3" style="5" customWidth="1"/>
    <col min="76" max="76" width="24.1640625" style="5" customWidth="1"/>
    <col min="77" max="77" width="26.5" style="5" customWidth="1"/>
    <col min="78" max="78" width="28.5" style="5" customWidth="1"/>
    <col min="79" max="79" width="2.6640625" style="5" customWidth="1"/>
    <col min="80" max="80" width="4" style="5" customWidth="1"/>
    <col min="81" max="81" width="28.5" style="5" customWidth="1"/>
    <col min="82" max="82" width="25.6640625" style="5" customWidth="1"/>
    <col min="83" max="83" width="29.1640625" style="5" customWidth="1"/>
    <col min="84" max="84" width="2.5" style="5" customWidth="1"/>
    <col min="85" max="85" width="2.6640625" style="5" customWidth="1"/>
    <col min="86" max="86" width="26.1640625" style="5" customWidth="1"/>
    <col min="87" max="87" width="23.6640625" style="5" customWidth="1"/>
    <col min="88" max="88" width="24.6640625" style="5" customWidth="1"/>
    <col min="89" max="89" width="4.6640625" style="5" customWidth="1"/>
    <col min="90" max="90" width="21.83203125" style="5" customWidth="1"/>
    <col min="91" max="16384" width="11.5" style="5"/>
  </cols>
  <sheetData>
    <row r="2" spans="2:91">
      <c r="B2" s="87" t="s">
        <v>541</v>
      </c>
    </row>
    <row r="3" spans="2:91">
      <c r="B3" s="89" t="s">
        <v>542</v>
      </c>
    </row>
    <row r="5" spans="2:91" ht="14" thickBot="1"/>
    <row r="6" spans="2:91" ht="113" thickBot="1">
      <c r="B6" s="21" t="s">
        <v>543</v>
      </c>
      <c r="AP6" s="136" t="s">
        <v>544</v>
      </c>
      <c r="AQ6" s="137"/>
      <c r="AR6" s="137"/>
      <c r="AS6" s="137"/>
      <c r="AT6" s="137"/>
      <c r="AU6" s="137"/>
      <c r="AV6" s="138"/>
    </row>
    <row r="7" spans="2:91" ht="84">
      <c r="B7" s="21" t="s">
        <v>545</v>
      </c>
      <c r="AP7" s="10"/>
      <c r="AQ7" s="10"/>
      <c r="AR7" s="11"/>
      <c r="AS7" s="10"/>
      <c r="AT7" s="10"/>
    </row>
    <row r="8" spans="2:91" ht="42">
      <c r="E8" s="4" t="s">
        <v>238</v>
      </c>
      <c r="F8" s="5" t="s">
        <v>82</v>
      </c>
      <c r="V8" s="12" t="s">
        <v>546</v>
      </c>
      <c r="W8" s="90" t="s">
        <v>83</v>
      </c>
      <c r="AT8" s="13" t="s">
        <v>212</v>
      </c>
      <c r="AU8" s="10" t="s">
        <v>84</v>
      </c>
      <c r="AV8" s="10"/>
      <c r="AW8" s="10"/>
      <c r="CD8" s="14" t="s">
        <v>240</v>
      </c>
      <c r="CE8" s="5" t="s">
        <v>85</v>
      </c>
    </row>
    <row r="10" spans="2:91" ht="56">
      <c r="C10" s="15" t="s">
        <v>146</v>
      </c>
      <c r="D10" s="5" t="s">
        <v>86</v>
      </c>
      <c r="I10" s="15" t="s">
        <v>547</v>
      </c>
      <c r="J10" s="16" t="s">
        <v>87</v>
      </c>
      <c r="Q10" s="15" t="s">
        <v>154</v>
      </c>
      <c r="R10" s="17" t="s">
        <v>242</v>
      </c>
      <c r="S10" s="20"/>
      <c r="T10" s="20"/>
      <c r="X10" s="15" t="s">
        <v>548</v>
      </c>
      <c r="Y10" s="17" t="s">
        <v>50</v>
      </c>
      <c r="AE10" s="15" t="s">
        <v>164</v>
      </c>
      <c r="AF10" s="5" t="s">
        <v>362</v>
      </c>
      <c r="AR10" s="15" t="s">
        <v>168</v>
      </c>
      <c r="AS10" s="16" t="s">
        <v>364</v>
      </c>
      <c r="AY10" s="15" t="s">
        <v>549</v>
      </c>
      <c r="AZ10" s="16" t="s">
        <v>51</v>
      </c>
      <c r="BG10" s="15" t="s">
        <v>248</v>
      </c>
      <c r="BH10" s="16" t="s">
        <v>52</v>
      </c>
      <c r="BO10" s="15" t="s">
        <v>444</v>
      </c>
      <c r="BP10" s="16" t="s">
        <v>53</v>
      </c>
      <c r="BS10" s="91" t="s">
        <v>550</v>
      </c>
      <c r="BT10" s="5" t="s">
        <v>251</v>
      </c>
      <c r="BY10" s="15" t="s">
        <v>196</v>
      </c>
      <c r="BZ10" s="5" t="s">
        <v>368</v>
      </c>
      <c r="CD10" s="15" t="s">
        <v>551</v>
      </c>
      <c r="CE10" s="17" t="s">
        <v>54</v>
      </c>
      <c r="CI10" s="15" t="s">
        <v>552</v>
      </c>
      <c r="CJ10" s="17" t="s">
        <v>55</v>
      </c>
      <c r="CL10" s="91" t="s">
        <v>553</v>
      </c>
      <c r="CM10" s="17" t="s">
        <v>554</v>
      </c>
    </row>
    <row r="11" spans="2:91">
      <c r="B11" s="18" t="s">
        <v>88</v>
      </c>
      <c r="E11" s="18" t="s">
        <v>89</v>
      </c>
      <c r="G11" s="18" t="s">
        <v>90</v>
      </c>
      <c r="I11" s="18" t="s">
        <v>91</v>
      </c>
      <c r="K11" s="18" t="s">
        <v>48</v>
      </c>
      <c r="O11" s="18" t="s">
        <v>92</v>
      </c>
      <c r="P11" s="18"/>
      <c r="Q11" s="5" t="s">
        <v>449</v>
      </c>
      <c r="S11" s="18" t="s">
        <v>93</v>
      </c>
      <c r="V11" s="18"/>
      <c r="W11" s="18" t="s">
        <v>94</v>
      </c>
      <c r="Y11" s="18" t="s">
        <v>95</v>
      </c>
      <c r="Z11" s="18"/>
      <c r="AA11" s="92"/>
      <c r="AB11" s="18"/>
      <c r="AC11" s="18" t="s">
        <v>56</v>
      </c>
      <c r="AE11" s="18" t="s">
        <v>57</v>
      </c>
      <c r="AF11" s="18"/>
      <c r="AG11" s="18" t="s">
        <v>58</v>
      </c>
      <c r="AH11" s="18"/>
      <c r="AI11" s="18" t="s">
        <v>142</v>
      </c>
      <c r="AJ11" s="18"/>
      <c r="AK11" s="18" t="s">
        <v>143</v>
      </c>
      <c r="AL11" s="18"/>
      <c r="AM11" s="18" t="s">
        <v>59</v>
      </c>
      <c r="AN11" s="18"/>
      <c r="AO11" s="18"/>
      <c r="AP11" s="18" t="s">
        <v>60</v>
      </c>
      <c r="AQ11" s="18"/>
      <c r="AR11" s="18" t="s">
        <v>61</v>
      </c>
      <c r="AS11" s="18"/>
      <c r="AT11" s="18" t="s">
        <v>62</v>
      </c>
      <c r="AW11" s="18" t="s">
        <v>63</v>
      </c>
      <c r="AX11" s="18"/>
      <c r="AY11" s="18" t="s">
        <v>64</v>
      </c>
      <c r="AZ11" s="18"/>
      <c r="BA11" s="18" t="s">
        <v>65</v>
      </c>
      <c r="BE11" s="5" t="s">
        <v>66</v>
      </c>
      <c r="BG11" s="5" t="s">
        <v>67</v>
      </c>
      <c r="BI11" s="5" t="s">
        <v>68</v>
      </c>
      <c r="BM11" s="5" t="s">
        <v>73</v>
      </c>
      <c r="BO11" s="5" t="s">
        <v>74</v>
      </c>
      <c r="BQ11" s="5" t="s">
        <v>75</v>
      </c>
      <c r="BX11" s="5" t="s">
        <v>76</v>
      </c>
      <c r="BZ11" s="5" t="s">
        <v>77</v>
      </c>
      <c r="CC11" s="5" t="s">
        <v>78</v>
      </c>
      <c r="CE11" s="5" t="s">
        <v>79</v>
      </c>
      <c r="CH11" s="5" t="s">
        <v>80</v>
      </c>
      <c r="CJ11" s="5" t="s">
        <v>81</v>
      </c>
    </row>
    <row r="12" spans="2:91" ht="56">
      <c r="B12" s="15" t="s">
        <v>450</v>
      </c>
      <c r="C12" s="16"/>
      <c r="E12" s="15" t="s">
        <v>150</v>
      </c>
      <c r="G12" s="15" t="s">
        <v>555</v>
      </c>
      <c r="H12" s="16"/>
      <c r="I12" s="93" t="s">
        <v>152</v>
      </c>
      <c r="J12" s="16"/>
      <c r="K12" s="15" t="s">
        <v>153</v>
      </c>
      <c r="O12" s="15" t="s">
        <v>155</v>
      </c>
      <c r="P12" s="20"/>
      <c r="Q12" s="91" t="s">
        <v>556</v>
      </c>
      <c r="S12" s="15" t="s">
        <v>156</v>
      </c>
      <c r="W12" s="93" t="s">
        <v>452</v>
      </c>
      <c r="Y12" s="15" t="s">
        <v>158</v>
      </c>
      <c r="AC12" s="15" t="s">
        <v>557</v>
      </c>
      <c r="AE12" s="93" t="s">
        <v>558</v>
      </c>
      <c r="AG12" s="15" t="s">
        <v>559</v>
      </c>
      <c r="AI12" s="91" t="s">
        <v>560</v>
      </c>
      <c r="AK12" s="91" t="s">
        <v>561</v>
      </c>
      <c r="AM12" s="15" t="s">
        <v>562</v>
      </c>
      <c r="AP12" s="15" t="s">
        <v>563</v>
      </c>
      <c r="AQ12" s="16"/>
      <c r="AR12" s="15" t="s">
        <v>564</v>
      </c>
      <c r="AS12" s="16"/>
      <c r="AT12" s="15" t="s">
        <v>565</v>
      </c>
      <c r="AW12" s="15" t="s">
        <v>566</v>
      </c>
      <c r="AX12" s="16"/>
      <c r="AY12" s="15" t="s">
        <v>465</v>
      </c>
      <c r="AZ12" s="16"/>
      <c r="BA12" s="15" t="s">
        <v>466</v>
      </c>
      <c r="BC12" s="16"/>
      <c r="BE12" s="15" t="s">
        <v>567</v>
      </c>
      <c r="BF12" s="16"/>
      <c r="BG12" s="15" t="s">
        <v>469</v>
      </c>
      <c r="BH12" s="16"/>
      <c r="BI12" s="15" t="s">
        <v>568</v>
      </c>
      <c r="BM12" s="15" t="s">
        <v>472</v>
      </c>
      <c r="BN12" s="16"/>
      <c r="BO12" s="15" t="s">
        <v>473</v>
      </c>
      <c r="BP12" s="16"/>
      <c r="BQ12" s="15" t="s">
        <v>474</v>
      </c>
      <c r="BR12" s="20"/>
      <c r="BS12" s="20"/>
      <c r="BT12" s="20"/>
      <c r="BX12" s="93" t="s">
        <v>569</v>
      </c>
      <c r="BZ12" s="15" t="s">
        <v>570</v>
      </c>
      <c r="CC12" s="15" t="s">
        <v>201</v>
      </c>
      <c r="CE12" s="15" t="s">
        <v>204</v>
      </c>
      <c r="CH12" s="15" t="s">
        <v>571</v>
      </c>
      <c r="CJ12" s="15" t="s">
        <v>572</v>
      </c>
    </row>
    <row r="13" spans="2:91" ht="70">
      <c r="B13" s="36" t="s">
        <v>573</v>
      </c>
      <c r="C13" s="18"/>
      <c r="D13" s="18"/>
      <c r="E13" s="36" t="s">
        <v>574</v>
      </c>
      <c r="I13" s="94">
        <f>21/38</f>
        <v>0.55263157894736847</v>
      </c>
      <c r="O13" s="21" t="s">
        <v>575</v>
      </c>
      <c r="P13" s="21"/>
      <c r="S13" s="21" t="s">
        <v>576</v>
      </c>
      <c r="W13" s="94">
        <f>17/39</f>
        <v>0.4358974358974359</v>
      </c>
      <c r="AC13" s="18"/>
      <c r="AE13" s="94">
        <f>12/43</f>
        <v>0.27906976744186046</v>
      </c>
      <c r="AW13" s="18" t="s">
        <v>577</v>
      </c>
      <c r="AY13" s="18" t="s">
        <v>578</v>
      </c>
      <c r="BC13" s="18" t="s">
        <v>69</v>
      </c>
      <c r="BD13" s="18"/>
      <c r="BE13" s="18" t="s">
        <v>70</v>
      </c>
      <c r="BI13" s="18" t="s">
        <v>71</v>
      </c>
      <c r="BJ13" s="18"/>
      <c r="BK13" s="18" t="s">
        <v>72</v>
      </c>
      <c r="BX13" s="21" t="s">
        <v>579</v>
      </c>
      <c r="BZ13" s="21" t="s">
        <v>580</v>
      </c>
      <c r="CC13" s="21" t="s">
        <v>581</v>
      </c>
      <c r="CE13" s="21" t="s">
        <v>582</v>
      </c>
      <c r="CH13" s="21" t="s">
        <v>583</v>
      </c>
      <c r="CI13" s="21" t="s">
        <v>584</v>
      </c>
      <c r="CJ13" s="21" t="s">
        <v>585</v>
      </c>
    </row>
    <row r="14" spans="2:91" ht="154">
      <c r="I14" s="95" t="s">
        <v>586</v>
      </c>
      <c r="O14" s="21" t="s">
        <v>587</v>
      </c>
      <c r="W14" s="96" t="s">
        <v>588</v>
      </c>
      <c r="AE14" s="96" t="s">
        <v>589</v>
      </c>
      <c r="AF14" s="89" t="s">
        <v>590</v>
      </c>
      <c r="AG14" s="89">
        <f>1+0+2+4+1+28+15</f>
        <v>51</v>
      </c>
      <c r="AW14" s="91" t="s">
        <v>591</v>
      </c>
      <c r="AY14" s="91" t="s">
        <v>592</v>
      </c>
      <c r="BC14" s="15" t="s">
        <v>593</v>
      </c>
      <c r="BE14" s="15" t="s">
        <v>594</v>
      </c>
      <c r="BI14" s="15" t="s">
        <v>595</v>
      </c>
      <c r="BK14" s="15" t="s">
        <v>596</v>
      </c>
      <c r="BX14" s="21" t="s">
        <v>597</v>
      </c>
      <c r="BZ14" s="21" t="s">
        <v>598</v>
      </c>
      <c r="CL14" s="95"/>
    </row>
    <row r="15" spans="2:91" ht="84">
      <c r="I15" s="95" t="s">
        <v>599</v>
      </c>
      <c r="W15" s="96" t="s">
        <v>600</v>
      </c>
      <c r="AE15" s="96" t="s">
        <v>601</v>
      </c>
      <c r="AF15" s="89" t="s">
        <v>602</v>
      </c>
      <c r="AG15" s="89">
        <f>1+1+7+4+1+39+15</f>
        <v>68</v>
      </c>
      <c r="BX15" s="94">
        <f>16/38</f>
        <v>0.42105263157894735</v>
      </c>
      <c r="CL15" s="95"/>
    </row>
    <row r="16" spans="2:91" ht="112">
      <c r="AE16" s="96" t="s">
        <v>603</v>
      </c>
      <c r="AG16" s="94">
        <f>+AG14/AG15</f>
        <v>0.75</v>
      </c>
      <c r="BC16" s="18" t="s">
        <v>604</v>
      </c>
      <c r="BE16" s="18" t="s">
        <v>605</v>
      </c>
      <c r="BX16" s="97" t="s">
        <v>606</v>
      </c>
      <c r="CL16" s="95"/>
    </row>
    <row r="17" spans="31:100" ht="84">
      <c r="AE17" s="98" t="s">
        <v>607</v>
      </c>
      <c r="BC17" s="91" t="s">
        <v>608</v>
      </c>
      <c r="BE17" s="91" t="s">
        <v>609</v>
      </c>
      <c r="BX17" s="97" t="s">
        <v>610</v>
      </c>
      <c r="CL17" s="89"/>
      <c r="CV17" s="5" t="s">
        <v>44</v>
      </c>
    </row>
    <row r="18" spans="31:100" ht="42">
      <c r="BX18" s="97" t="s">
        <v>611</v>
      </c>
    </row>
    <row r="19" spans="31:100" ht="14">
      <c r="BX19" s="97" t="s">
        <v>612</v>
      </c>
    </row>
    <row r="20" spans="31:100" ht="28">
      <c r="BX20" s="97" t="s">
        <v>613</v>
      </c>
    </row>
    <row r="21" spans="31:100" ht="56">
      <c r="BX21" s="97" t="s">
        <v>614</v>
      </c>
    </row>
    <row r="22" spans="31:100" ht="56">
      <c r="BX22" s="97" t="s">
        <v>615</v>
      </c>
    </row>
  </sheetData>
  <mergeCells count="1">
    <mergeCell ref="AP6:AV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499984740745262"/>
  </sheetPr>
  <dimension ref="B2:CX17"/>
  <sheetViews>
    <sheetView zoomScale="80" zoomScaleNormal="80" workbookViewId="0"/>
  </sheetViews>
  <sheetFormatPr baseColWidth="10" defaultColWidth="11.5" defaultRowHeight="13"/>
  <cols>
    <col min="1" max="1" width="5.5" style="5" customWidth="1"/>
    <col min="2" max="2" width="27.1640625" style="5" customWidth="1"/>
    <col min="3" max="3" width="19.83203125" style="5" customWidth="1"/>
    <col min="4" max="4" width="3.1640625" style="5" customWidth="1"/>
    <col min="5" max="5" width="27" style="5" customWidth="1"/>
    <col min="6" max="6" width="6.5" style="5" customWidth="1"/>
    <col min="7" max="7" width="23.33203125" style="5" customWidth="1"/>
    <col min="8" max="8" width="2.33203125" style="5" customWidth="1"/>
    <col min="9" max="9" width="22.5" style="5" customWidth="1"/>
    <col min="10" max="10" width="3.5" style="5" customWidth="1"/>
    <col min="11" max="11" width="26.33203125" style="5" customWidth="1"/>
    <col min="12" max="12" width="4.83203125" style="5" customWidth="1"/>
    <col min="13" max="13" width="4.1640625" style="111" customWidth="1"/>
    <col min="14" max="14" width="6" style="5" customWidth="1"/>
    <col min="15" max="15" width="20.5" style="5" customWidth="1"/>
    <col min="16" max="16" width="28.5" style="5" customWidth="1"/>
    <col min="17" max="17" width="26" style="5" customWidth="1"/>
    <col min="18" max="18" width="6.6640625" style="5" customWidth="1"/>
    <col min="19" max="19" width="23.83203125" style="5" customWidth="1"/>
    <col min="20" max="20" width="19.83203125" style="5" customWidth="1"/>
    <col min="21" max="21" width="25.6640625" style="5" customWidth="1"/>
    <col min="22" max="22" width="9.1640625" style="5" customWidth="1"/>
    <col min="23" max="23" width="28.33203125" style="5" customWidth="1"/>
    <col min="24" max="24" width="28.5" style="5" customWidth="1"/>
    <col min="25" max="25" width="25.33203125" style="5" customWidth="1"/>
    <col min="26" max="26" width="5.83203125" style="5" customWidth="1"/>
    <col min="27" max="27" width="3.6640625" style="111" customWidth="1"/>
    <col min="28" max="28" width="26.5" style="5" customWidth="1"/>
    <col min="29" max="29" width="3.33203125" style="5" customWidth="1"/>
    <col min="30" max="30" width="21.5" style="5" customWidth="1"/>
    <col min="31" max="31" width="3.33203125" style="5" customWidth="1"/>
    <col min="32" max="32" width="26.83203125" style="5" customWidth="1"/>
    <col min="33" max="33" width="3.83203125" style="5" customWidth="1"/>
    <col min="34" max="34" width="24.33203125" style="5" customWidth="1"/>
    <col min="35" max="35" width="4" style="5" customWidth="1"/>
    <col min="36" max="36" width="25" style="5" customWidth="1"/>
    <col min="37" max="37" width="4" style="5" customWidth="1"/>
    <col min="38" max="38" width="23.83203125" style="5" customWidth="1"/>
    <col min="39" max="40" width="4" style="5" customWidth="1"/>
    <col min="41" max="41" width="25.6640625" style="5" customWidth="1"/>
    <col min="42" max="42" width="3.83203125" style="5" customWidth="1"/>
    <col min="43" max="43" width="28.6640625" style="5" customWidth="1"/>
    <col min="44" max="44" width="5.5" style="5" customWidth="1"/>
    <col min="45" max="45" width="22.5" style="5" customWidth="1"/>
    <col min="46" max="46" width="2.6640625" style="5" customWidth="1"/>
    <col min="47" max="47" width="3.6640625" style="5" customWidth="1"/>
    <col min="48" max="48" width="25.83203125" style="5" customWidth="1"/>
    <col min="49" max="49" width="3.5" style="5" customWidth="1"/>
    <col min="50" max="50" width="28.6640625" style="5" customWidth="1"/>
    <col min="51" max="51" width="4.83203125" style="5" customWidth="1"/>
    <col min="52" max="52" width="26.6640625" style="5" customWidth="1"/>
    <col min="53" max="53" width="2.5" style="5" customWidth="1"/>
    <col min="54" max="54" width="26.6640625" style="5" customWidth="1"/>
    <col min="55" max="55" width="4.33203125" style="5" customWidth="1"/>
    <col min="56" max="56" width="28.5" style="5" customWidth="1"/>
    <col min="57" max="57" width="4.5" style="5" customWidth="1"/>
    <col min="58" max="58" width="32.6640625" style="5" customWidth="1"/>
    <col min="59" max="59" width="2.83203125" style="5" customWidth="1"/>
    <col min="60" max="60" width="22.1640625" style="5" customWidth="1"/>
    <col min="61" max="61" width="4.33203125" style="5" customWidth="1"/>
    <col min="62" max="62" width="30.83203125" style="5" customWidth="1"/>
    <col min="63" max="63" width="3.5" style="5" customWidth="1"/>
    <col min="64" max="64" width="25.5" style="5" customWidth="1"/>
    <col min="65" max="65" width="3.5" style="5" customWidth="1"/>
    <col min="66" max="66" width="29.33203125" style="5" customWidth="1"/>
    <col min="67" max="67" width="6.83203125" style="5" customWidth="1"/>
    <col min="68" max="68" width="30.83203125" style="5" customWidth="1"/>
    <col min="69" max="69" width="3.5" style="5" customWidth="1"/>
    <col min="70" max="70" width="28.5" style="5" customWidth="1"/>
    <col min="71" max="71" width="3.83203125" style="5" customWidth="1"/>
    <col min="72" max="72" width="25.5" style="5" customWidth="1"/>
    <col min="73" max="73" width="3.83203125" style="5" customWidth="1"/>
    <col min="74" max="74" width="27.5" style="5" customWidth="1"/>
    <col min="75" max="75" width="6.5" style="111" customWidth="1"/>
    <col min="76" max="76" width="3" style="5" customWidth="1"/>
    <col min="77" max="77" width="24.1640625" style="5" customWidth="1"/>
    <col min="78" max="78" width="34.6640625" style="5" customWidth="1"/>
    <col min="79" max="79" width="22.6640625" style="5" customWidth="1"/>
    <col min="80" max="80" width="2.6640625" style="5" customWidth="1"/>
    <col min="81" max="81" width="4" style="5" customWidth="1"/>
    <col min="82" max="82" width="28.5" style="5" customWidth="1"/>
    <col min="83" max="83" width="25.6640625" style="5" customWidth="1"/>
    <col min="84" max="84" width="29.1640625" style="5" customWidth="1"/>
    <col min="85" max="85" width="9" style="5" customWidth="1"/>
    <col min="86" max="86" width="26.83203125" style="5" customWidth="1"/>
    <col min="87" max="87" width="13.33203125" style="5" customWidth="1"/>
    <col min="88" max="88" width="26.1640625" style="5" customWidth="1"/>
    <col min="89" max="89" width="20.33203125" style="5" customWidth="1"/>
    <col min="90" max="90" width="24.6640625" style="5" customWidth="1"/>
    <col min="91" max="91" width="4" style="5" customWidth="1"/>
    <col min="92" max="92" width="23.33203125" style="5" customWidth="1"/>
    <col min="93" max="16384" width="11.5" style="5"/>
  </cols>
  <sheetData>
    <row r="2" spans="2:92">
      <c r="B2" s="111" t="s">
        <v>724</v>
      </c>
    </row>
    <row r="5" spans="2:92" ht="14" thickBot="1"/>
    <row r="6" spans="2:92" ht="43" thickBot="1">
      <c r="AO6" s="6"/>
      <c r="AP6" s="7"/>
      <c r="AQ6" s="8" t="s">
        <v>777</v>
      </c>
      <c r="AR6" s="7"/>
      <c r="AS6" s="9"/>
    </row>
    <row r="7" spans="2:92">
      <c r="AO7" s="10"/>
      <c r="AP7" s="10"/>
      <c r="AQ7" s="11"/>
      <c r="AR7" s="10"/>
      <c r="AS7" s="10"/>
    </row>
    <row r="8" spans="2:92" ht="42">
      <c r="E8" s="4" t="s">
        <v>0</v>
      </c>
      <c r="F8" s="5" t="s">
        <v>82</v>
      </c>
      <c r="T8" s="12" t="s">
        <v>8</v>
      </c>
      <c r="U8" s="17" t="s">
        <v>83</v>
      </c>
      <c r="AS8" s="13" t="s">
        <v>45</v>
      </c>
      <c r="AT8" s="10" t="s">
        <v>84</v>
      </c>
      <c r="AU8" s="10"/>
      <c r="AV8" s="10"/>
      <c r="CE8" s="14" t="s">
        <v>322</v>
      </c>
      <c r="CF8" s="5" t="s">
        <v>85</v>
      </c>
    </row>
    <row r="10" spans="2:92" ht="56">
      <c r="C10" s="15" t="s">
        <v>2</v>
      </c>
      <c r="D10" s="5" t="s">
        <v>86</v>
      </c>
      <c r="I10" s="15" t="s">
        <v>1</v>
      </c>
      <c r="J10" s="16" t="s">
        <v>87</v>
      </c>
      <c r="P10" s="15" t="s">
        <v>9</v>
      </c>
      <c r="Q10" s="17" t="s">
        <v>242</v>
      </c>
      <c r="R10" s="17"/>
      <c r="S10" s="17"/>
      <c r="X10" s="15" t="s">
        <v>778</v>
      </c>
      <c r="Y10" s="17" t="s">
        <v>50</v>
      </c>
      <c r="AF10" s="15" t="s">
        <v>15</v>
      </c>
      <c r="AG10" s="5" t="s">
        <v>362</v>
      </c>
      <c r="AQ10" s="15" t="s">
        <v>46</v>
      </c>
      <c r="AR10" s="16" t="s">
        <v>364</v>
      </c>
      <c r="AX10" s="15" t="s">
        <v>23</v>
      </c>
      <c r="AY10" s="16" t="s">
        <v>51</v>
      </c>
      <c r="BH10" s="15" t="s">
        <v>47</v>
      </c>
      <c r="BI10" s="16" t="s">
        <v>52</v>
      </c>
      <c r="BR10" s="15" t="s">
        <v>43</v>
      </c>
      <c r="BS10" s="16" t="s">
        <v>53</v>
      </c>
      <c r="BT10" s="16"/>
      <c r="BU10" s="16"/>
      <c r="BZ10" s="15" t="s">
        <v>779</v>
      </c>
      <c r="CA10" s="5" t="s">
        <v>368</v>
      </c>
      <c r="CE10" s="15" t="s">
        <v>412</v>
      </c>
      <c r="CF10" s="5" t="s">
        <v>54</v>
      </c>
      <c r="CK10" s="15" t="s">
        <v>413</v>
      </c>
      <c r="CL10" s="17" t="s">
        <v>55</v>
      </c>
    </row>
    <row r="11" spans="2:92">
      <c r="B11" s="18" t="s">
        <v>88</v>
      </c>
      <c r="E11" s="18" t="s">
        <v>89</v>
      </c>
      <c r="G11" s="18" t="s">
        <v>90</v>
      </c>
      <c r="I11" s="18" t="s">
        <v>91</v>
      </c>
      <c r="K11" s="18" t="s">
        <v>48</v>
      </c>
      <c r="O11" s="18" t="s">
        <v>92</v>
      </c>
      <c r="Q11" s="18" t="s">
        <v>93</v>
      </c>
      <c r="R11" s="18"/>
      <c r="T11" s="18"/>
      <c r="U11" s="18"/>
      <c r="V11" s="18"/>
      <c r="W11" s="18" t="s">
        <v>94</v>
      </c>
      <c r="Y11" s="18" t="s">
        <v>95</v>
      </c>
      <c r="Z11" s="18"/>
      <c r="AA11" s="113"/>
      <c r="AB11" s="18" t="s">
        <v>56</v>
      </c>
      <c r="AD11" s="5" t="s">
        <v>142</v>
      </c>
      <c r="AF11" s="18" t="s">
        <v>57</v>
      </c>
      <c r="AG11" s="18"/>
      <c r="AH11" s="18" t="s">
        <v>58</v>
      </c>
      <c r="AI11" s="18"/>
      <c r="AJ11" s="18" t="s">
        <v>143</v>
      </c>
      <c r="AK11" s="18"/>
      <c r="AL11" s="18" t="s">
        <v>59</v>
      </c>
      <c r="AM11" s="18"/>
      <c r="AN11" s="18"/>
      <c r="AO11" s="18" t="s">
        <v>60</v>
      </c>
      <c r="AP11" s="18"/>
      <c r="AQ11" s="18" t="s">
        <v>61</v>
      </c>
      <c r="AR11" s="18"/>
      <c r="AS11" s="18" t="s">
        <v>62</v>
      </c>
      <c r="AV11" s="18" t="s">
        <v>63</v>
      </c>
      <c r="AW11" s="18"/>
      <c r="AX11" s="18" t="s">
        <v>64</v>
      </c>
      <c r="AY11" s="18"/>
      <c r="AZ11" s="18" t="s">
        <v>65</v>
      </c>
      <c r="BA11" s="18"/>
      <c r="BB11" s="18" t="s">
        <v>110</v>
      </c>
      <c r="BF11" s="18" t="s">
        <v>66</v>
      </c>
      <c r="BG11" s="18"/>
      <c r="BH11" s="18" t="s">
        <v>67</v>
      </c>
      <c r="BI11" s="18"/>
      <c r="BJ11" s="18" t="s">
        <v>68</v>
      </c>
      <c r="BL11" s="18" t="s">
        <v>105</v>
      </c>
      <c r="BN11" s="18" t="s">
        <v>734</v>
      </c>
      <c r="BP11" s="5" t="s">
        <v>73</v>
      </c>
      <c r="BR11" s="5" t="s">
        <v>74</v>
      </c>
      <c r="BT11" s="5" t="s">
        <v>214</v>
      </c>
      <c r="BV11" s="5" t="s">
        <v>75</v>
      </c>
      <c r="BY11" s="5" t="s">
        <v>76</v>
      </c>
      <c r="CA11" s="5" t="s">
        <v>77</v>
      </c>
      <c r="CD11" s="5" t="s">
        <v>78</v>
      </c>
      <c r="CF11" s="5" t="s">
        <v>79</v>
      </c>
      <c r="CH11" s="5" t="s">
        <v>79</v>
      </c>
      <c r="CJ11" s="5" t="s">
        <v>80</v>
      </c>
      <c r="CL11" s="5" t="s">
        <v>81</v>
      </c>
      <c r="CN11" s="5" t="s">
        <v>262</v>
      </c>
    </row>
    <row r="12" spans="2:92" ht="84">
      <c r="B12" s="15" t="s">
        <v>780</v>
      </c>
      <c r="C12" s="16"/>
      <c r="E12" s="15" t="s">
        <v>4</v>
      </c>
      <c r="G12" s="15" t="s">
        <v>5</v>
      </c>
      <c r="H12" s="16"/>
      <c r="I12" s="15" t="s">
        <v>781</v>
      </c>
      <c r="J12" s="16"/>
      <c r="K12" s="15" t="s">
        <v>7</v>
      </c>
      <c r="O12" s="15" t="s">
        <v>11</v>
      </c>
      <c r="Q12" s="115" t="s">
        <v>782</v>
      </c>
      <c r="R12" s="116"/>
      <c r="W12" s="15" t="s">
        <v>13</v>
      </c>
      <c r="Y12" s="15" t="s">
        <v>14</v>
      </c>
      <c r="AB12" s="117" t="s">
        <v>16</v>
      </c>
      <c r="AD12" s="91" t="s">
        <v>783</v>
      </c>
      <c r="AF12" s="15" t="s">
        <v>19</v>
      </c>
      <c r="AH12" s="15" t="s">
        <v>17</v>
      </c>
      <c r="AJ12" s="91" t="s">
        <v>784</v>
      </c>
      <c r="AL12" s="15" t="s">
        <v>785</v>
      </c>
      <c r="AO12" s="15" t="s">
        <v>20</v>
      </c>
      <c r="AP12" s="16"/>
      <c r="AQ12" s="15" t="s">
        <v>21</v>
      </c>
      <c r="AR12" s="16"/>
      <c r="AS12" s="15" t="s">
        <v>22</v>
      </c>
      <c r="AV12" s="15" t="s">
        <v>24</v>
      </c>
      <c r="AW12" s="16"/>
      <c r="AX12" s="15" t="s">
        <v>25</v>
      </c>
      <c r="AY12" s="16"/>
      <c r="AZ12" s="15" t="s">
        <v>26</v>
      </c>
      <c r="BA12" s="20"/>
      <c r="BB12" s="91" t="s">
        <v>786</v>
      </c>
      <c r="BD12" s="16"/>
      <c r="BF12" s="15" t="s">
        <v>27</v>
      </c>
      <c r="BG12" s="16"/>
      <c r="BH12" s="15" t="s">
        <v>28</v>
      </c>
      <c r="BI12" s="16"/>
      <c r="BJ12" s="15" t="s">
        <v>29</v>
      </c>
      <c r="BL12" s="91" t="s">
        <v>787</v>
      </c>
      <c r="BN12" s="91" t="s">
        <v>788</v>
      </c>
      <c r="BP12" s="15" t="s">
        <v>34</v>
      </c>
      <c r="BQ12" s="16"/>
      <c r="BR12" s="15" t="s">
        <v>35</v>
      </c>
      <c r="BS12" s="16"/>
      <c r="BT12" s="91" t="s">
        <v>789</v>
      </c>
      <c r="BU12" s="16"/>
      <c r="BV12" s="15" t="s">
        <v>36</v>
      </c>
      <c r="BY12" s="15" t="s">
        <v>37</v>
      </c>
      <c r="CA12" s="15" t="s">
        <v>790</v>
      </c>
      <c r="CD12" s="15" t="s">
        <v>42</v>
      </c>
      <c r="CF12" s="15" t="s">
        <v>41</v>
      </c>
      <c r="CH12" s="91" t="s">
        <v>791</v>
      </c>
      <c r="CJ12" s="15" t="s">
        <v>40</v>
      </c>
      <c r="CL12" s="15" t="s">
        <v>39</v>
      </c>
      <c r="CN12" s="91" t="s">
        <v>792</v>
      </c>
    </row>
    <row r="13" spans="2:92" ht="28">
      <c r="B13" s="18"/>
      <c r="C13" s="18"/>
      <c r="D13" s="18"/>
      <c r="E13" s="18"/>
      <c r="Q13" s="3" t="s">
        <v>754</v>
      </c>
      <c r="R13" s="1"/>
      <c r="S13" s="3" t="s">
        <v>755</v>
      </c>
      <c r="U13" s="3" t="s">
        <v>756</v>
      </c>
      <c r="V13" s="1"/>
      <c r="W13" s="3" t="s">
        <v>757</v>
      </c>
      <c r="AB13" s="36" t="s">
        <v>758</v>
      </c>
      <c r="AL13" s="21"/>
      <c r="AQ13" s="3" t="s">
        <v>759</v>
      </c>
      <c r="BD13" s="3" t="s">
        <v>69</v>
      </c>
      <c r="BE13" s="3"/>
      <c r="BF13" s="3" t="s">
        <v>70</v>
      </c>
      <c r="BJ13" s="3" t="s">
        <v>71</v>
      </c>
      <c r="BK13" s="3"/>
      <c r="BL13" s="3"/>
      <c r="BM13" s="3"/>
      <c r="BN13" s="3" t="s">
        <v>72</v>
      </c>
    </row>
    <row r="14" spans="2:92" ht="56">
      <c r="Q14" s="115" t="s">
        <v>793</v>
      </c>
      <c r="S14" s="115" t="s">
        <v>794</v>
      </c>
      <c r="U14" s="115" t="s">
        <v>795</v>
      </c>
      <c r="W14" s="115" t="s">
        <v>796</v>
      </c>
      <c r="AQ14" s="121" t="s">
        <v>797</v>
      </c>
      <c r="BD14" s="15" t="s">
        <v>30</v>
      </c>
      <c r="BF14" s="15" t="s">
        <v>31</v>
      </c>
      <c r="BJ14" s="15" t="s">
        <v>32</v>
      </c>
      <c r="BN14" s="15" t="s">
        <v>33</v>
      </c>
    </row>
    <row r="17" spans="102:102">
      <c r="CX17" s="5" t="s">
        <v>44</v>
      </c>
    </row>
  </sheetData>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499984740745262"/>
  </sheetPr>
  <dimension ref="B2:CX21"/>
  <sheetViews>
    <sheetView workbookViewId="0"/>
  </sheetViews>
  <sheetFormatPr baseColWidth="10" defaultColWidth="11.5" defaultRowHeight="13"/>
  <cols>
    <col min="1" max="1" width="5.5" style="5" customWidth="1"/>
    <col min="2" max="2" width="27.1640625" style="5" customWidth="1"/>
    <col min="3" max="3" width="26.83203125" style="5" customWidth="1"/>
    <col min="4" max="4" width="3.1640625" style="5" customWidth="1"/>
    <col min="5" max="5" width="27" style="5" customWidth="1"/>
    <col min="6" max="6" width="6.5" style="5" customWidth="1"/>
    <col min="7" max="7" width="23.33203125" style="5" customWidth="1"/>
    <col min="8" max="8" width="2.33203125" style="5" customWidth="1"/>
    <col min="9" max="9" width="22.5" style="5" customWidth="1"/>
    <col min="10" max="10" width="3.5" style="5" customWidth="1"/>
    <col min="11" max="11" width="26.33203125" style="5" customWidth="1"/>
    <col min="12" max="12" width="4.83203125" style="5" customWidth="1"/>
    <col min="13" max="13" width="4.1640625" style="111" customWidth="1"/>
    <col min="14" max="14" width="6" style="5" customWidth="1"/>
    <col min="15" max="15" width="20.5" style="5" customWidth="1"/>
    <col min="16" max="16" width="28.5" style="5" customWidth="1"/>
    <col min="17" max="17" width="26" style="5" customWidth="1"/>
    <col min="18" max="18" width="6.6640625" style="5" customWidth="1"/>
    <col min="19" max="19" width="23.83203125" style="5" customWidth="1"/>
    <col min="20" max="20" width="23.5" style="5" customWidth="1"/>
    <col min="21" max="21" width="25.6640625" style="5" customWidth="1"/>
    <col min="22" max="22" width="9.1640625" style="5" customWidth="1"/>
    <col min="23" max="23" width="28.33203125" style="5" customWidth="1"/>
    <col min="24" max="24" width="28.5" style="5" customWidth="1"/>
    <col min="25" max="25" width="25.33203125" style="5" customWidth="1"/>
    <col min="26" max="26" width="5.83203125" style="5" customWidth="1"/>
    <col min="27" max="27" width="3.6640625" style="111" customWidth="1"/>
    <col min="28" max="28" width="26.5" style="5" customWidth="1"/>
    <col min="29" max="29" width="3.33203125" style="5" customWidth="1"/>
    <col min="30" max="30" width="21.5" style="5" customWidth="1"/>
    <col min="31" max="31" width="3.33203125" style="5" customWidth="1"/>
    <col min="32" max="32" width="26.83203125" style="5" customWidth="1"/>
    <col min="33" max="33" width="3.83203125" style="5" customWidth="1"/>
    <col min="34" max="34" width="24.33203125" style="5" customWidth="1"/>
    <col min="35" max="35" width="4" style="5" customWidth="1"/>
    <col min="36" max="36" width="25" style="5" customWidth="1"/>
    <col min="37" max="37" width="4" style="5" customWidth="1"/>
    <col min="38" max="38" width="23.83203125" style="5" customWidth="1"/>
    <col min="39" max="40" width="4" style="5" customWidth="1"/>
    <col min="41" max="41" width="25.6640625" style="5" customWidth="1"/>
    <col min="42" max="42" width="3.83203125" style="5" customWidth="1"/>
    <col min="43" max="43" width="28.6640625" style="5" customWidth="1"/>
    <col min="44" max="44" width="5.5" style="5" customWidth="1"/>
    <col min="45" max="45" width="22.5" style="5" customWidth="1"/>
    <col min="46" max="46" width="2.6640625" style="5" customWidth="1"/>
    <col min="47" max="47" width="3.6640625" style="5" customWidth="1"/>
    <col min="48" max="48" width="25.83203125" style="5" customWidth="1"/>
    <col min="49" max="49" width="3.5" style="5" customWidth="1"/>
    <col min="50" max="50" width="28.6640625" style="5" customWidth="1"/>
    <col min="51" max="51" width="4.83203125" style="5" customWidth="1"/>
    <col min="52" max="52" width="26.6640625" style="5" customWidth="1"/>
    <col min="53" max="53" width="2.5" style="5" customWidth="1"/>
    <col min="54" max="54" width="26.6640625" style="5" customWidth="1"/>
    <col min="55" max="55" width="4.33203125" style="5" customWidth="1"/>
    <col min="56" max="56" width="28.5" style="5" customWidth="1"/>
    <col min="57" max="57" width="4.5" style="5" customWidth="1"/>
    <col min="58" max="58" width="32.6640625" style="5" customWidth="1"/>
    <col min="59" max="59" width="2.83203125" style="5" customWidth="1"/>
    <col min="60" max="60" width="22.1640625" style="5" customWidth="1"/>
    <col min="61" max="61" width="4.33203125" style="5" customWidth="1"/>
    <col min="62" max="62" width="30.83203125" style="5" customWidth="1"/>
    <col min="63" max="63" width="3.5" style="5" customWidth="1"/>
    <col min="64" max="64" width="25.5" style="5" customWidth="1"/>
    <col min="65" max="65" width="3.5" style="5" customWidth="1"/>
    <col min="66" max="66" width="29.33203125" style="5" customWidth="1"/>
    <col min="67" max="67" width="6.83203125" style="5" customWidth="1"/>
    <col min="68" max="68" width="30.83203125" style="5" customWidth="1"/>
    <col min="69" max="69" width="3.5" style="5" customWidth="1"/>
    <col min="70" max="70" width="35.5" style="5" customWidth="1"/>
    <col min="71" max="71" width="3.83203125" style="5" customWidth="1"/>
    <col min="72" max="72" width="25.5" style="5" customWidth="1"/>
    <col min="73" max="73" width="3.83203125" style="5" customWidth="1"/>
    <col min="74" max="74" width="27.5" style="5" customWidth="1"/>
    <col min="75" max="75" width="6.5" style="111" customWidth="1"/>
    <col min="76" max="76" width="3" style="5" customWidth="1"/>
    <col min="77" max="77" width="35.6640625" style="5" customWidth="1"/>
    <col min="78" max="78" width="34.6640625" style="5" customWidth="1"/>
    <col min="79" max="79" width="22.6640625" style="5" customWidth="1"/>
    <col min="80" max="80" width="2.6640625" style="5" customWidth="1"/>
    <col min="81" max="81" width="4" style="5" customWidth="1"/>
    <col min="82" max="82" width="28.5" style="5" customWidth="1"/>
    <col min="83" max="83" width="25.6640625" style="5" customWidth="1"/>
    <col min="84" max="84" width="29.1640625" style="5" customWidth="1"/>
    <col min="85" max="85" width="9" style="5" customWidth="1"/>
    <col min="86" max="86" width="26.83203125" style="5" customWidth="1"/>
    <col min="87" max="87" width="13.33203125" style="5" customWidth="1"/>
    <col min="88" max="88" width="26.1640625" style="5" customWidth="1"/>
    <col min="89" max="89" width="20.33203125" style="5" customWidth="1"/>
    <col min="90" max="90" width="24.6640625" style="5" customWidth="1"/>
    <col min="91" max="91" width="4" style="5" customWidth="1"/>
    <col min="92" max="92" width="23.33203125" style="5" customWidth="1"/>
    <col min="93" max="16384" width="11.5" style="5"/>
  </cols>
  <sheetData>
    <row r="2" spans="2:92">
      <c r="B2" s="111" t="s">
        <v>724</v>
      </c>
    </row>
    <row r="3" spans="2:92">
      <c r="B3" s="112" t="s">
        <v>725</v>
      </c>
    </row>
    <row r="5" spans="2:92" ht="14" thickBot="1"/>
    <row r="6" spans="2:92" ht="43" thickBot="1">
      <c r="AO6" s="6"/>
      <c r="AP6" s="7"/>
      <c r="AQ6" s="8" t="s">
        <v>726</v>
      </c>
      <c r="AR6" s="7"/>
      <c r="AS6" s="9"/>
    </row>
    <row r="7" spans="2:92">
      <c r="AO7" s="10"/>
      <c r="AP7" s="10"/>
      <c r="AQ7" s="11"/>
      <c r="AR7" s="10"/>
      <c r="AS7" s="10"/>
    </row>
    <row r="8" spans="2:92" ht="42">
      <c r="E8" s="4" t="s">
        <v>238</v>
      </c>
      <c r="F8" s="5" t="s">
        <v>82</v>
      </c>
      <c r="T8" s="12" t="s">
        <v>648</v>
      </c>
      <c r="U8" s="17" t="s">
        <v>83</v>
      </c>
      <c r="AS8" s="13" t="s">
        <v>727</v>
      </c>
      <c r="AT8" s="10" t="s">
        <v>84</v>
      </c>
      <c r="AU8" s="10"/>
      <c r="AV8" s="10"/>
      <c r="CE8" s="14" t="s">
        <v>728</v>
      </c>
      <c r="CF8" s="5" t="s">
        <v>85</v>
      </c>
    </row>
    <row r="10" spans="2:92" ht="56">
      <c r="C10" s="15" t="s">
        <v>146</v>
      </c>
      <c r="D10" s="5" t="s">
        <v>86</v>
      </c>
      <c r="I10" s="15" t="s">
        <v>147</v>
      </c>
      <c r="J10" s="16" t="s">
        <v>87</v>
      </c>
      <c r="P10" s="15" t="s">
        <v>154</v>
      </c>
      <c r="Q10" s="17" t="s">
        <v>242</v>
      </c>
      <c r="R10" s="17"/>
      <c r="S10" s="17"/>
      <c r="X10" s="15" t="s">
        <v>729</v>
      </c>
      <c r="Y10" s="17" t="s">
        <v>50</v>
      </c>
      <c r="AF10" s="15" t="s">
        <v>164</v>
      </c>
      <c r="AG10" s="5" t="s">
        <v>362</v>
      </c>
      <c r="AQ10" s="15" t="s">
        <v>730</v>
      </c>
      <c r="AR10" s="16" t="s">
        <v>364</v>
      </c>
      <c r="AX10" s="15" t="s">
        <v>173</v>
      </c>
      <c r="AY10" s="16" t="s">
        <v>51</v>
      </c>
      <c r="BH10" s="15" t="s">
        <v>248</v>
      </c>
      <c r="BI10" s="16" t="s">
        <v>52</v>
      </c>
      <c r="BR10" s="15" t="s">
        <v>444</v>
      </c>
      <c r="BS10" s="16" t="s">
        <v>53</v>
      </c>
      <c r="BT10" s="16"/>
      <c r="BU10" s="16"/>
      <c r="BZ10" s="15" t="s">
        <v>731</v>
      </c>
      <c r="CA10" s="5" t="s">
        <v>368</v>
      </c>
      <c r="CE10" s="15" t="s">
        <v>732</v>
      </c>
      <c r="CF10" s="5" t="s">
        <v>54</v>
      </c>
      <c r="CK10" s="15" t="s">
        <v>733</v>
      </c>
      <c r="CL10" s="17" t="s">
        <v>55</v>
      </c>
    </row>
    <row r="11" spans="2:92">
      <c r="B11" s="18" t="s">
        <v>88</v>
      </c>
      <c r="E11" s="18" t="s">
        <v>89</v>
      </c>
      <c r="G11" s="18" t="s">
        <v>90</v>
      </c>
      <c r="I11" s="18" t="s">
        <v>91</v>
      </c>
      <c r="K11" s="18" t="s">
        <v>48</v>
      </c>
      <c r="O11" s="18" t="s">
        <v>92</v>
      </c>
      <c r="Q11" s="18" t="s">
        <v>93</v>
      </c>
      <c r="R11" s="18"/>
      <c r="T11" s="18"/>
      <c r="U11" s="18"/>
      <c r="V11" s="18"/>
      <c r="W11" s="18" t="s">
        <v>94</v>
      </c>
      <c r="Y11" s="18" t="s">
        <v>95</v>
      </c>
      <c r="Z11" s="18"/>
      <c r="AA11" s="113"/>
      <c r="AB11" s="18" t="s">
        <v>56</v>
      </c>
      <c r="AD11" s="5" t="s">
        <v>142</v>
      </c>
      <c r="AF11" s="18" t="s">
        <v>57</v>
      </c>
      <c r="AG11" s="18"/>
      <c r="AH11" s="18" t="s">
        <v>58</v>
      </c>
      <c r="AI11" s="18"/>
      <c r="AJ11" s="18" t="s">
        <v>143</v>
      </c>
      <c r="AK11" s="18"/>
      <c r="AL11" s="18" t="s">
        <v>59</v>
      </c>
      <c r="AM11" s="18"/>
      <c r="AN11" s="18"/>
      <c r="AO11" s="18" t="s">
        <v>60</v>
      </c>
      <c r="AP11" s="18"/>
      <c r="AQ11" s="18" t="s">
        <v>61</v>
      </c>
      <c r="AR11" s="18"/>
      <c r="AS11" s="18" t="s">
        <v>62</v>
      </c>
      <c r="AV11" s="18" t="s">
        <v>63</v>
      </c>
      <c r="AW11" s="18"/>
      <c r="AX11" s="18" t="s">
        <v>64</v>
      </c>
      <c r="AY11" s="18"/>
      <c r="AZ11" s="18" t="s">
        <v>65</v>
      </c>
      <c r="BA11" s="18"/>
      <c r="BB11" s="18" t="s">
        <v>110</v>
      </c>
      <c r="BF11" s="18" t="s">
        <v>66</v>
      </c>
      <c r="BG11" s="18"/>
      <c r="BH11" s="18" t="s">
        <v>67</v>
      </c>
      <c r="BI11" s="18"/>
      <c r="BJ11" s="18" t="s">
        <v>68</v>
      </c>
      <c r="BL11" s="18" t="s">
        <v>105</v>
      </c>
      <c r="BN11" s="18" t="s">
        <v>734</v>
      </c>
      <c r="BP11" s="18" t="s">
        <v>73</v>
      </c>
      <c r="BQ11" s="18"/>
      <c r="BR11" s="18" t="s">
        <v>74</v>
      </c>
      <c r="BS11" s="18"/>
      <c r="BT11" s="18" t="s">
        <v>214</v>
      </c>
      <c r="BU11" s="18"/>
      <c r="BV11" s="18" t="s">
        <v>75</v>
      </c>
      <c r="BY11" s="5" t="s">
        <v>76</v>
      </c>
      <c r="CA11" s="5" t="s">
        <v>77</v>
      </c>
      <c r="CD11" s="5" t="s">
        <v>78</v>
      </c>
      <c r="CF11" s="5" t="s">
        <v>79</v>
      </c>
      <c r="CH11" s="5" t="s">
        <v>79</v>
      </c>
      <c r="CJ11" s="5" t="s">
        <v>80</v>
      </c>
      <c r="CL11" s="5" t="s">
        <v>81</v>
      </c>
      <c r="CN11" s="5" t="s">
        <v>262</v>
      </c>
    </row>
    <row r="12" spans="2:92" ht="84">
      <c r="B12" s="114" t="s">
        <v>735</v>
      </c>
      <c r="C12" s="16"/>
      <c r="E12" s="15" t="s">
        <v>150</v>
      </c>
      <c r="G12" s="15" t="s">
        <v>736</v>
      </c>
      <c r="H12" s="16"/>
      <c r="I12" s="15" t="s">
        <v>737</v>
      </c>
      <c r="J12" s="16"/>
      <c r="K12" s="15" t="s">
        <v>153</v>
      </c>
      <c r="O12" s="15" t="s">
        <v>155</v>
      </c>
      <c r="Q12" s="115" t="s">
        <v>738</v>
      </c>
      <c r="R12" s="116"/>
      <c r="W12" s="114" t="s">
        <v>452</v>
      </c>
      <c r="Y12" s="15" t="s">
        <v>739</v>
      </c>
      <c r="AB12" s="117" t="s">
        <v>16</v>
      </c>
      <c r="AD12" s="91" t="s">
        <v>740</v>
      </c>
      <c r="AF12" s="15" t="s">
        <v>741</v>
      </c>
      <c r="AH12" s="15" t="s">
        <v>166</v>
      </c>
      <c r="AJ12" s="91" t="s">
        <v>742</v>
      </c>
      <c r="AL12" s="15" t="s">
        <v>743</v>
      </c>
      <c r="AO12" s="15" t="s">
        <v>744</v>
      </c>
      <c r="AP12" s="16"/>
      <c r="AQ12" s="15" t="s">
        <v>170</v>
      </c>
      <c r="AR12" s="16"/>
      <c r="AS12" s="15" t="s">
        <v>171</v>
      </c>
      <c r="AV12" s="15" t="s">
        <v>172</v>
      </c>
      <c r="AW12" s="16"/>
      <c r="AX12" s="15" t="s">
        <v>174</v>
      </c>
      <c r="AY12" s="16"/>
      <c r="AZ12" s="15" t="s">
        <v>175</v>
      </c>
      <c r="BA12" s="20"/>
      <c r="BB12" s="91" t="s">
        <v>745</v>
      </c>
      <c r="BD12" s="16"/>
      <c r="BF12" s="15" t="s">
        <v>177</v>
      </c>
      <c r="BG12" s="16"/>
      <c r="BH12" s="15" t="s">
        <v>384</v>
      </c>
      <c r="BI12" s="16"/>
      <c r="BJ12" s="15" t="s">
        <v>182</v>
      </c>
      <c r="BL12" s="91" t="s">
        <v>746</v>
      </c>
      <c r="BN12" s="91" t="s">
        <v>747</v>
      </c>
      <c r="BP12" s="15" t="s">
        <v>472</v>
      </c>
      <c r="BQ12" s="16"/>
      <c r="BR12" s="114" t="s">
        <v>748</v>
      </c>
      <c r="BS12" s="16"/>
      <c r="BT12" s="91" t="s">
        <v>749</v>
      </c>
      <c r="BU12" s="16"/>
      <c r="BV12" s="15" t="s">
        <v>474</v>
      </c>
      <c r="BY12" s="114" t="s">
        <v>195</v>
      </c>
      <c r="CA12" s="15" t="s">
        <v>750</v>
      </c>
      <c r="CD12" s="15" t="s">
        <v>201</v>
      </c>
      <c r="CF12" s="15" t="s">
        <v>204</v>
      </c>
      <c r="CH12" s="91" t="s">
        <v>751</v>
      </c>
      <c r="CJ12" s="15" t="s">
        <v>752</v>
      </c>
      <c r="CL12" s="15" t="s">
        <v>396</v>
      </c>
      <c r="CN12" s="91" t="s">
        <v>753</v>
      </c>
    </row>
    <row r="13" spans="2:92" ht="28">
      <c r="B13" s="118">
        <f>10/37</f>
        <v>0.27027027027027029</v>
      </c>
      <c r="C13" s="18"/>
      <c r="D13" s="18"/>
      <c r="E13" s="18"/>
      <c r="Q13" s="3" t="s">
        <v>754</v>
      </c>
      <c r="R13" s="1"/>
      <c r="S13" s="3" t="s">
        <v>755</v>
      </c>
      <c r="U13" s="3" t="s">
        <v>756</v>
      </c>
      <c r="V13" s="1"/>
      <c r="W13" s="3" t="s">
        <v>757</v>
      </c>
      <c r="AB13" s="36" t="s">
        <v>758</v>
      </c>
      <c r="AL13" s="21"/>
      <c r="AQ13" s="3" t="s">
        <v>759</v>
      </c>
      <c r="BD13" s="3" t="s">
        <v>69</v>
      </c>
      <c r="BE13" s="3"/>
      <c r="BF13" s="3" t="s">
        <v>70</v>
      </c>
      <c r="BJ13" s="3" t="s">
        <v>71</v>
      </c>
      <c r="BK13" s="3"/>
      <c r="BL13" s="3"/>
      <c r="BM13" s="3"/>
      <c r="BN13" s="3" t="s">
        <v>72</v>
      </c>
      <c r="BR13" s="119">
        <f>10/44</f>
        <v>0.22727272727272727</v>
      </c>
      <c r="BY13" s="119">
        <f>13/36</f>
        <v>0.3611111111111111</v>
      </c>
    </row>
    <row r="14" spans="2:92" ht="112">
      <c r="B14" s="120" t="s">
        <v>760</v>
      </c>
      <c r="Q14" s="115" t="s">
        <v>761</v>
      </c>
      <c r="S14" s="115" t="s">
        <v>762</v>
      </c>
      <c r="U14" s="115" t="s">
        <v>763</v>
      </c>
      <c r="W14" s="115" t="s">
        <v>764</v>
      </c>
      <c r="AQ14" s="91" t="s">
        <v>765</v>
      </c>
      <c r="BD14" s="15" t="s">
        <v>178</v>
      </c>
      <c r="BF14" s="15" t="s">
        <v>766</v>
      </c>
      <c r="BJ14" s="15" t="s">
        <v>183</v>
      </c>
      <c r="BN14" s="15" t="s">
        <v>497</v>
      </c>
      <c r="BY14" s="120" t="s">
        <v>767</v>
      </c>
    </row>
    <row r="15" spans="2:92" ht="168">
      <c r="B15" s="120" t="s">
        <v>768</v>
      </c>
      <c r="W15" s="119">
        <f>18/35</f>
        <v>0.51428571428571423</v>
      </c>
      <c r="BY15" s="120" t="s">
        <v>769</v>
      </c>
    </row>
    <row r="16" spans="2:92" ht="154">
      <c r="B16" s="120" t="s">
        <v>770</v>
      </c>
      <c r="W16" s="120" t="s">
        <v>771</v>
      </c>
    </row>
    <row r="17" spans="2:102" ht="168">
      <c r="B17" s="112"/>
      <c r="BR17" s="120" t="s">
        <v>772</v>
      </c>
      <c r="CX17" s="5" t="s">
        <v>44</v>
      </c>
    </row>
    <row r="18" spans="2:102" ht="56">
      <c r="BR18" s="120" t="s">
        <v>773</v>
      </c>
    </row>
    <row r="19" spans="2:102" ht="140">
      <c r="BR19" s="120" t="s">
        <v>774</v>
      </c>
    </row>
    <row r="20" spans="2:102" ht="168">
      <c r="BR20" s="120" t="s">
        <v>775</v>
      </c>
    </row>
    <row r="21" spans="2:102" ht="28">
      <c r="BR21" s="120" t="s">
        <v>776</v>
      </c>
    </row>
  </sheetData>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DF17"/>
  <sheetViews>
    <sheetView workbookViewId="0"/>
  </sheetViews>
  <sheetFormatPr baseColWidth="10" defaultColWidth="11.5" defaultRowHeight="13"/>
  <cols>
    <col min="1" max="1" width="5.5" style="65" customWidth="1"/>
    <col min="2" max="2" width="27.1640625" style="65" customWidth="1"/>
    <col min="3" max="3" width="19.83203125" style="65" customWidth="1"/>
    <col min="4" max="4" width="3.1640625" style="65" customWidth="1"/>
    <col min="5" max="5" width="27" style="65" customWidth="1"/>
    <col min="6" max="6" width="6.5" style="65" customWidth="1"/>
    <col min="7" max="7" width="23.33203125" style="65" customWidth="1"/>
    <col min="8" max="8" width="6.33203125" style="65" customWidth="1"/>
    <col min="9" max="9" width="25.33203125" style="65" customWidth="1"/>
    <col min="10" max="10" width="3.5" style="65" customWidth="1"/>
    <col min="11" max="11" width="26.33203125" style="65" customWidth="1"/>
    <col min="12" max="12" width="4.83203125" style="65" customWidth="1"/>
    <col min="13" max="13" width="4.1640625" style="66" customWidth="1"/>
    <col min="14" max="14" width="6" style="65" customWidth="1"/>
    <col min="15" max="15" width="25.1640625" style="65" customWidth="1"/>
    <col min="16" max="16" width="28.5" style="65" customWidth="1"/>
    <col min="17" max="17" width="28.83203125" style="65" customWidth="1"/>
    <col min="18" max="18" width="16" style="65" customWidth="1"/>
    <col min="19" max="19" width="28.33203125" style="65" customWidth="1"/>
    <col min="20" max="20" width="20.5" style="65" customWidth="1"/>
    <col min="21" max="21" width="25.33203125" style="65" customWidth="1"/>
    <col min="22" max="22" width="5.83203125" style="65" customWidth="1"/>
    <col min="23" max="23" width="5.83203125" style="66" customWidth="1"/>
    <col min="24" max="24" width="3.6640625" style="65" customWidth="1"/>
    <col min="25" max="25" width="21.5" style="65" customWidth="1"/>
    <col min="26" max="26" width="4.5" style="65" customWidth="1"/>
    <col min="27" max="27" width="26.83203125" style="65" customWidth="1"/>
    <col min="28" max="28" width="5.83203125" style="65" customWidth="1"/>
    <col min="29" max="29" width="24.33203125" style="65" customWidth="1"/>
    <col min="30" max="31" width="4" style="65" customWidth="1"/>
    <col min="32" max="32" width="23.83203125" style="65" customWidth="1"/>
    <col min="33" max="33" width="9" style="65" customWidth="1"/>
    <col min="34" max="34" width="4" style="65" customWidth="1"/>
    <col min="35" max="35" width="23" style="65" customWidth="1"/>
    <col min="36" max="36" width="3.83203125" style="65" customWidth="1"/>
    <col min="37" max="37" width="28.6640625" style="65" customWidth="1"/>
    <col min="38" max="38" width="5.5" style="65" customWidth="1"/>
    <col min="39" max="39" width="22.5" style="65" customWidth="1"/>
    <col min="40" max="40" width="2.6640625" style="65" customWidth="1"/>
    <col min="41" max="41" width="3.6640625" style="65" customWidth="1"/>
    <col min="42" max="42" width="25.83203125" style="65" customWidth="1"/>
    <col min="43" max="43" width="3.5" style="65" customWidth="1"/>
    <col min="44" max="44" width="29.5" style="65" customWidth="1"/>
    <col min="45" max="45" width="4.83203125" style="65" customWidth="1"/>
    <col min="46" max="46" width="26.6640625" style="65" customWidth="1"/>
    <col min="47" max="47" width="6.33203125" style="65" customWidth="1"/>
    <col min="48" max="48" width="26.83203125" style="65" customWidth="1"/>
    <col min="49" max="49" width="6.33203125" style="65" customWidth="1"/>
    <col min="50" max="50" width="5.5" style="65" customWidth="1"/>
    <col min="51" max="51" width="28.5" style="65" customWidth="1"/>
    <col min="52" max="52" width="2.1640625" style="65" customWidth="1"/>
    <col min="53" max="53" width="32.6640625" style="65" customWidth="1"/>
    <col min="54" max="54" width="2.83203125" style="65" customWidth="1"/>
    <col min="55" max="55" width="22.1640625" style="65" customWidth="1"/>
    <col min="56" max="56" width="4.33203125" style="65" customWidth="1"/>
    <col min="57" max="57" width="30.83203125" style="65" customWidth="1"/>
    <col min="58" max="58" width="3.5" style="65" customWidth="1"/>
    <col min="59" max="59" width="29.33203125" style="65" customWidth="1"/>
    <col min="60" max="60" width="6.33203125" style="65" customWidth="1"/>
    <col min="61" max="61" width="8" style="65" customWidth="1"/>
    <col min="62" max="62" width="3.6640625" style="65" customWidth="1"/>
    <col min="63" max="63" width="30.83203125" style="65" customWidth="1"/>
    <col min="64" max="64" width="3.5" style="65" customWidth="1"/>
    <col min="65" max="65" width="28.5" style="65" customWidth="1"/>
    <col min="66" max="66" width="7.6640625" style="65" customWidth="1"/>
    <col min="67" max="67" width="3.83203125" style="65" customWidth="1"/>
    <col min="68" max="68" width="27.5" style="65" customWidth="1"/>
    <col min="69" max="69" width="5.5" style="65" customWidth="1"/>
    <col min="70" max="70" width="27.5" style="65" customWidth="1"/>
    <col min="71" max="71" width="11" style="65" customWidth="1"/>
    <col min="72" max="72" width="27.5" style="65" customWidth="1"/>
    <col min="73" max="73" width="7.1640625" style="65" customWidth="1"/>
    <col min="74" max="74" width="22.33203125" style="65" customWidth="1"/>
    <col min="75" max="75" width="4.33203125" style="65" customWidth="1"/>
    <col min="76" max="76" width="4.5" style="65" customWidth="1"/>
    <col min="77" max="77" width="6.6640625" style="65" customWidth="1"/>
    <col min="78" max="79" width="27.5" style="65" customWidth="1"/>
    <col min="80" max="80" width="3.33203125" style="65" customWidth="1"/>
    <col min="81" max="81" width="3.33203125" style="66" customWidth="1"/>
    <col min="82" max="82" width="3" style="65" customWidth="1"/>
    <col min="83" max="83" width="24.1640625" style="65" customWidth="1"/>
    <col min="84" max="84" width="26.5" style="65" customWidth="1"/>
    <col min="85" max="85" width="29.5" style="65" customWidth="1"/>
    <col min="86" max="86" width="5.83203125" style="65" customWidth="1"/>
    <col min="87" max="87" width="25.5" style="65" customWidth="1"/>
    <col min="88" max="88" width="4" style="65" customWidth="1"/>
    <col min="89" max="89" width="28.5" style="65" customWidth="1"/>
    <col min="90" max="90" width="25.6640625" style="65" customWidth="1"/>
    <col min="91" max="91" width="29.1640625" style="65" customWidth="1"/>
    <col min="92" max="92" width="6.6640625" style="65" customWidth="1"/>
    <col min="93" max="93" width="27.83203125" style="65" customWidth="1"/>
    <col min="94" max="94" width="2.5" style="65" customWidth="1"/>
    <col min="95" max="95" width="9.6640625" style="65" customWidth="1"/>
    <col min="96" max="96" width="26.1640625" style="65" customWidth="1"/>
    <col min="97" max="97" width="20.33203125" style="65" customWidth="1"/>
    <col min="98" max="98" width="27.83203125" style="65" customWidth="1"/>
    <col min="99" max="99" width="8.1640625" style="65" customWidth="1"/>
    <col min="100" max="100" width="29.83203125" style="65" customWidth="1"/>
    <col min="101" max="16384" width="11.5" style="65"/>
  </cols>
  <sheetData>
    <row r="3" spans="2:101">
      <c r="B3" s="64" t="s">
        <v>436</v>
      </c>
    </row>
    <row r="5" spans="2:101" ht="14" thickBot="1">
      <c r="B5" s="67" t="s">
        <v>799</v>
      </c>
    </row>
    <row r="6" spans="2:101" ht="14" thickBot="1">
      <c r="AI6" s="133" t="s">
        <v>932</v>
      </c>
      <c r="AJ6" s="134"/>
      <c r="AK6" s="134"/>
      <c r="AL6" s="134"/>
      <c r="AM6" s="135"/>
    </row>
    <row r="7" spans="2:101">
      <c r="AI7" s="68"/>
      <c r="AJ7" s="68"/>
      <c r="AK7" s="69"/>
      <c r="AL7" s="68"/>
      <c r="AM7" s="68"/>
    </row>
    <row r="8" spans="2:101" ht="42">
      <c r="E8" s="70" t="s">
        <v>0</v>
      </c>
      <c r="F8" s="65" t="s">
        <v>82</v>
      </c>
      <c r="R8" s="71" t="s">
        <v>8</v>
      </c>
      <c r="S8" s="65" t="s">
        <v>83</v>
      </c>
      <c r="AM8" s="73" t="s">
        <v>45</v>
      </c>
      <c r="AN8" s="68" t="s">
        <v>84</v>
      </c>
      <c r="AO8" s="68"/>
      <c r="AP8" s="68"/>
      <c r="CL8" s="74" t="s">
        <v>322</v>
      </c>
      <c r="CM8" s="53" t="s">
        <v>85</v>
      </c>
    </row>
    <row r="10" spans="2:101" ht="56">
      <c r="C10" s="75" t="s">
        <v>2</v>
      </c>
      <c r="D10" s="65" t="s">
        <v>86</v>
      </c>
      <c r="I10" s="75" t="s">
        <v>1</v>
      </c>
      <c r="J10" s="76" t="s">
        <v>87</v>
      </c>
      <c r="P10" s="75" t="s">
        <v>9</v>
      </c>
      <c r="Q10" s="72" t="s">
        <v>49</v>
      </c>
      <c r="T10" s="75" t="s">
        <v>10</v>
      </c>
      <c r="U10" s="72" t="s">
        <v>50</v>
      </c>
      <c r="AA10" s="75" t="s">
        <v>501</v>
      </c>
      <c r="AB10" s="65" t="s">
        <v>362</v>
      </c>
      <c r="AK10" s="75" t="s">
        <v>46</v>
      </c>
      <c r="AL10" s="76" t="s">
        <v>364</v>
      </c>
      <c r="AR10" s="75" t="s">
        <v>23</v>
      </c>
      <c r="AS10" s="76" t="s">
        <v>51</v>
      </c>
      <c r="BC10" s="75" t="s">
        <v>47</v>
      </c>
      <c r="BD10" s="76" t="s">
        <v>52</v>
      </c>
      <c r="BM10" s="75" t="s">
        <v>43</v>
      </c>
      <c r="BN10" s="76" t="s">
        <v>53</v>
      </c>
      <c r="BZ10" s="124" t="s">
        <v>933</v>
      </c>
      <c r="CA10" s="53" t="s">
        <v>251</v>
      </c>
      <c r="CF10" s="75" t="s">
        <v>118</v>
      </c>
      <c r="CG10" s="65" t="s">
        <v>368</v>
      </c>
      <c r="CL10" s="75" t="s">
        <v>412</v>
      </c>
      <c r="CM10" s="53" t="s">
        <v>54</v>
      </c>
      <c r="CS10" s="75" t="s">
        <v>413</v>
      </c>
      <c r="CT10" s="53" t="s">
        <v>55</v>
      </c>
      <c r="CV10" s="124" t="s">
        <v>934</v>
      </c>
      <c r="CW10" s="65" t="s">
        <v>554</v>
      </c>
    </row>
    <row r="11" spans="2:101" ht="28">
      <c r="B11" s="79" t="s">
        <v>88</v>
      </c>
      <c r="E11" s="3" t="s">
        <v>89</v>
      </c>
      <c r="F11" s="1"/>
      <c r="G11" s="3" t="s">
        <v>90</v>
      </c>
      <c r="H11" s="1"/>
      <c r="I11" s="3" t="s">
        <v>91</v>
      </c>
      <c r="J11" s="1"/>
      <c r="K11" s="3" t="s">
        <v>48</v>
      </c>
      <c r="O11" s="3" t="s">
        <v>92</v>
      </c>
      <c r="P11" s="1"/>
      <c r="Q11" s="3" t="s">
        <v>93</v>
      </c>
      <c r="R11" s="3"/>
      <c r="S11" s="3" t="s">
        <v>94</v>
      </c>
      <c r="T11" s="1"/>
      <c r="U11" s="3" t="s">
        <v>95</v>
      </c>
      <c r="V11" s="79"/>
      <c r="W11" s="80"/>
      <c r="X11" s="79"/>
      <c r="Y11" s="79" t="s">
        <v>56</v>
      </c>
      <c r="AA11" s="79" t="s">
        <v>57</v>
      </c>
      <c r="AB11" s="79"/>
      <c r="AC11" s="3" t="s">
        <v>58</v>
      </c>
      <c r="AD11" s="3"/>
      <c r="AE11" s="3"/>
      <c r="AF11" s="3" t="s">
        <v>59</v>
      </c>
      <c r="AG11" s="79"/>
      <c r="AH11" s="79"/>
      <c r="AI11" s="3" t="s">
        <v>60</v>
      </c>
      <c r="AJ11" s="3"/>
      <c r="AK11" s="3" t="s">
        <v>61</v>
      </c>
      <c r="AL11" s="3"/>
      <c r="AM11" s="3" t="s">
        <v>62</v>
      </c>
      <c r="AN11" s="3"/>
      <c r="AO11" s="3"/>
      <c r="AP11" s="3" t="s">
        <v>63</v>
      </c>
      <c r="AQ11" s="3"/>
      <c r="AR11" s="3" t="s">
        <v>64</v>
      </c>
      <c r="AS11" s="3"/>
      <c r="AT11" s="3" t="s">
        <v>65</v>
      </c>
      <c r="AU11" s="3"/>
      <c r="AV11" s="3" t="s">
        <v>110</v>
      </c>
      <c r="AW11" s="3"/>
      <c r="BA11" s="3" t="s">
        <v>66</v>
      </c>
      <c r="BB11" s="3"/>
      <c r="BC11" s="3" t="s">
        <v>67</v>
      </c>
      <c r="BD11" s="3"/>
      <c r="BE11" s="3" t="s">
        <v>68</v>
      </c>
      <c r="BF11" s="3"/>
      <c r="BG11" s="3"/>
      <c r="BK11" s="3" t="s">
        <v>73</v>
      </c>
      <c r="BL11" s="3"/>
      <c r="BM11" s="3" t="s">
        <v>74</v>
      </c>
      <c r="BN11" s="3"/>
      <c r="BO11" s="3"/>
      <c r="BP11" s="3" t="s">
        <v>75</v>
      </c>
      <c r="BQ11" s="3"/>
      <c r="BR11" s="3" t="s">
        <v>214</v>
      </c>
      <c r="BS11" s="3"/>
      <c r="BT11" s="3" t="s">
        <v>215</v>
      </c>
      <c r="BU11" s="3"/>
      <c r="BV11" s="3" t="s">
        <v>806</v>
      </c>
      <c r="CE11" s="65" t="s">
        <v>76</v>
      </c>
      <c r="CG11" s="65" t="s">
        <v>77</v>
      </c>
      <c r="CI11" s="65" t="s">
        <v>208</v>
      </c>
      <c r="CK11" s="3" t="s">
        <v>78</v>
      </c>
      <c r="CL11" s="3"/>
      <c r="CM11" s="3" t="s">
        <v>79</v>
      </c>
      <c r="CN11" s="3"/>
      <c r="CO11" s="3" t="s">
        <v>126</v>
      </c>
      <c r="CP11" s="3"/>
      <c r="CQ11" s="3"/>
      <c r="CR11" s="3" t="s">
        <v>80</v>
      </c>
      <c r="CS11" s="3"/>
      <c r="CT11" s="3" t="s">
        <v>81</v>
      </c>
      <c r="CV11" s="78" t="s">
        <v>807</v>
      </c>
    </row>
    <row r="12" spans="2:101" ht="56">
      <c r="B12" s="75" t="s">
        <v>935</v>
      </c>
      <c r="C12" s="76"/>
      <c r="E12" s="75" t="s">
        <v>4</v>
      </c>
      <c r="G12" s="75" t="s">
        <v>5</v>
      </c>
      <c r="H12" s="76"/>
      <c r="I12" s="75" t="s">
        <v>6</v>
      </c>
      <c r="J12" s="76"/>
      <c r="K12" s="75" t="s">
        <v>7</v>
      </c>
      <c r="O12" s="75" t="s">
        <v>11</v>
      </c>
      <c r="Q12" s="75" t="s">
        <v>12</v>
      </c>
      <c r="S12" s="75" t="s">
        <v>13</v>
      </c>
      <c r="U12" s="75" t="s">
        <v>14</v>
      </c>
      <c r="Y12" s="75" t="s">
        <v>936</v>
      </c>
      <c r="AA12" s="75" t="s">
        <v>508</v>
      </c>
      <c r="AC12" s="75" t="s">
        <v>509</v>
      </c>
      <c r="AF12" s="75" t="s">
        <v>512</v>
      </c>
      <c r="AI12" s="75" t="s">
        <v>513</v>
      </c>
      <c r="AJ12" s="76"/>
      <c r="AK12" s="75" t="s">
        <v>514</v>
      </c>
      <c r="AL12" s="76"/>
      <c r="AM12" s="75" t="s">
        <v>515</v>
      </c>
      <c r="AP12" s="75" t="s">
        <v>518</v>
      </c>
      <c r="AQ12" s="76"/>
      <c r="AR12" s="75" t="s">
        <v>519</v>
      </c>
      <c r="AS12" s="76"/>
      <c r="AT12" s="75" t="s">
        <v>520</v>
      </c>
      <c r="AU12" s="77"/>
      <c r="AV12" s="124" t="s">
        <v>937</v>
      </c>
      <c r="AW12" s="77"/>
      <c r="AY12" s="76"/>
      <c r="BA12" s="15" t="s">
        <v>522</v>
      </c>
      <c r="BB12" s="16"/>
      <c r="BC12" s="15" t="s">
        <v>523</v>
      </c>
      <c r="BD12" s="16"/>
      <c r="BE12" s="15" t="s">
        <v>938</v>
      </c>
      <c r="BF12" s="3"/>
      <c r="BG12" s="3"/>
      <c r="BK12" s="75" t="s">
        <v>526</v>
      </c>
      <c r="BL12" s="76"/>
      <c r="BM12" s="75" t="s">
        <v>527</v>
      </c>
      <c r="BN12" s="77"/>
      <c r="BO12" s="76"/>
      <c r="BP12" s="75" t="s">
        <v>528</v>
      </c>
      <c r="BQ12" s="77"/>
      <c r="BR12" s="124" t="s">
        <v>939</v>
      </c>
      <c r="BS12" s="77"/>
      <c r="BT12" s="124" t="s">
        <v>814</v>
      </c>
      <c r="BU12" s="77"/>
      <c r="BV12" s="124" t="s">
        <v>940</v>
      </c>
      <c r="BW12" s="77"/>
      <c r="BY12" s="77"/>
      <c r="CA12" s="77"/>
      <c r="CE12" s="75" t="s">
        <v>941</v>
      </c>
      <c r="CG12" s="75" t="s">
        <v>942</v>
      </c>
      <c r="CI12" s="124" t="s">
        <v>943</v>
      </c>
      <c r="CK12" s="75" t="s">
        <v>42</v>
      </c>
      <c r="CM12" s="75" t="s">
        <v>41</v>
      </c>
      <c r="CO12" s="124" t="s">
        <v>944</v>
      </c>
      <c r="CR12" s="75" t="s">
        <v>40</v>
      </c>
      <c r="CT12" s="75" t="s">
        <v>39</v>
      </c>
      <c r="CV12" s="78" t="s">
        <v>820</v>
      </c>
    </row>
    <row r="13" spans="2:101" ht="154">
      <c r="B13" s="127" t="s">
        <v>821</v>
      </c>
      <c r="C13" s="79"/>
      <c r="D13" s="79"/>
      <c r="E13" s="3" t="s">
        <v>822</v>
      </c>
      <c r="F13" s="3"/>
      <c r="G13" s="3" t="s">
        <v>823</v>
      </c>
      <c r="H13" s="3"/>
      <c r="I13" s="3"/>
      <c r="J13" s="3"/>
      <c r="K13" s="3" t="s">
        <v>824</v>
      </c>
      <c r="O13" s="127" t="s">
        <v>825</v>
      </c>
      <c r="Y13" s="3" t="s">
        <v>827</v>
      </c>
      <c r="AA13" s="3" t="s">
        <v>828</v>
      </c>
      <c r="AI13" s="3" t="s">
        <v>829</v>
      </c>
      <c r="AP13" s="3" t="s">
        <v>577</v>
      </c>
      <c r="AQ13" s="3"/>
      <c r="AR13" s="3" t="s">
        <v>830</v>
      </c>
      <c r="AY13" s="65" t="s">
        <v>69</v>
      </c>
      <c r="BA13" s="3" t="s">
        <v>70</v>
      </c>
      <c r="BB13" s="3"/>
      <c r="BC13" s="3"/>
      <c r="BD13" s="3"/>
      <c r="BE13" s="3" t="s">
        <v>71</v>
      </c>
      <c r="BF13" s="3"/>
      <c r="BG13" s="3" t="s">
        <v>72</v>
      </c>
      <c r="BP13" s="3" t="s">
        <v>832</v>
      </c>
      <c r="BR13" s="3" t="s">
        <v>833</v>
      </c>
      <c r="BS13" s="3"/>
      <c r="BT13" s="3" t="s">
        <v>834</v>
      </c>
      <c r="CE13" s="78" t="s">
        <v>835</v>
      </c>
      <c r="CK13" s="78" t="s">
        <v>837</v>
      </c>
      <c r="CT13" s="78" t="s">
        <v>838</v>
      </c>
    </row>
    <row r="14" spans="2:101" ht="56">
      <c r="E14" s="124" t="s">
        <v>945</v>
      </c>
      <c r="G14" s="124" t="s">
        <v>946</v>
      </c>
      <c r="K14" s="124" t="s">
        <v>947</v>
      </c>
      <c r="Y14" s="124" t="s">
        <v>948</v>
      </c>
      <c r="AA14" s="124" t="s">
        <v>949</v>
      </c>
      <c r="AI14" s="124" t="s">
        <v>950</v>
      </c>
      <c r="AP14" s="124" t="s">
        <v>951</v>
      </c>
      <c r="AR14" s="124" t="s">
        <v>952</v>
      </c>
      <c r="AY14" s="75" t="s">
        <v>537</v>
      </c>
      <c r="BA14" s="75" t="s">
        <v>538</v>
      </c>
      <c r="BE14" s="75" t="s">
        <v>539</v>
      </c>
      <c r="BG14" s="75" t="s">
        <v>540</v>
      </c>
      <c r="BH14" s="77"/>
      <c r="BI14" s="77"/>
      <c r="BP14" s="124" t="s">
        <v>953</v>
      </c>
      <c r="BQ14" s="77"/>
      <c r="BR14" s="124" t="s">
        <v>954</v>
      </c>
      <c r="BS14" s="77"/>
      <c r="BT14" s="124" t="s">
        <v>955</v>
      </c>
      <c r="BU14" s="77"/>
      <c r="BV14" s="77"/>
      <c r="BW14" s="77"/>
      <c r="CK14" s="78" t="s">
        <v>853</v>
      </c>
    </row>
    <row r="16" spans="2:101">
      <c r="BP16" s="3" t="s">
        <v>857</v>
      </c>
      <c r="BT16" s="3" t="s">
        <v>857</v>
      </c>
    </row>
    <row r="17" spans="68:110" ht="42">
      <c r="BP17" s="124" t="s">
        <v>956</v>
      </c>
      <c r="BT17" s="124" t="s">
        <v>957</v>
      </c>
      <c r="DF17" s="65" t="s">
        <v>44</v>
      </c>
    </row>
  </sheetData>
  <mergeCells count="1">
    <mergeCell ref="AI6:AM6"/>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DF26"/>
  <sheetViews>
    <sheetView workbookViewId="0"/>
  </sheetViews>
  <sheetFormatPr baseColWidth="10" defaultColWidth="11.5" defaultRowHeight="13"/>
  <cols>
    <col min="1" max="1" width="5.5" style="65" customWidth="1"/>
    <col min="2" max="2" width="27.1640625" style="65" customWidth="1"/>
    <col min="3" max="3" width="24" style="65" customWidth="1"/>
    <col min="4" max="4" width="4.33203125" style="65" customWidth="1"/>
    <col min="5" max="5" width="27" style="65" customWidth="1"/>
    <col min="6" max="6" width="6.5" style="65" customWidth="1"/>
    <col min="7" max="7" width="23.33203125" style="65" customWidth="1"/>
    <col min="8" max="8" width="6.33203125" style="65" customWidth="1"/>
    <col min="9" max="9" width="25.33203125" style="65" customWidth="1"/>
    <col min="10" max="10" width="3.5" style="65" customWidth="1"/>
    <col min="11" max="11" width="46.6640625" style="65" customWidth="1"/>
    <col min="12" max="12" width="4.83203125" style="65" customWidth="1"/>
    <col min="13" max="13" width="4.1640625" style="66" customWidth="1"/>
    <col min="14" max="14" width="6" style="65" customWidth="1"/>
    <col min="15" max="15" width="25.1640625" style="65" customWidth="1"/>
    <col min="16" max="16" width="28.5" style="65" customWidth="1"/>
    <col min="17" max="17" width="28.83203125" style="65" customWidth="1"/>
    <col min="18" max="18" width="16" style="65" customWidth="1"/>
    <col min="19" max="19" width="28.33203125" style="65" customWidth="1"/>
    <col min="20" max="20" width="20.5" style="65" customWidth="1"/>
    <col min="21" max="21" width="36.83203125" style="65" customWidth="1"/>
    <col min="22" max="22" width="5.83203125" style="65" customWidth="1"/>
    <col min="23" max="23" width="5.83203125" style="66" customWidth="1"/>
    <col min="24" max="24" width="3.6640625" style="65" customWidth="1"/>
    <col min="25" max="25" width="21.5" style="65" customWidth="1"/>
    <col min="26" max="26" width="4.5" style="65" customWidth="1"/>
    <col min="27" max="27" width="26.83203125" style="65" customWidth="1"/>
    <col min="28" max="28" width="5.83203125" style="65" customWidth="1"/>
    <col min="29" max="29" width="24.33203125" style="65" customWidth="1"/>
    <col min="30" max="31" width="4" style="65" customWidth="1"/>
    <col min="32" max="32" width="23.83203125" style="65" customWidth="1"/>
    <col min="33" max="33" width="9" style="65" customWidth="1"/>
    <col min="34" max="34" width="4" style="65" customWidth="1"/>
    <col min="35" max="35" width="23" style="65" customWidth="1"/>
    <col min="36" max="36" width="3.83203125" style="65" customWidth="1"/>
    <col min="37" max="37" width="28.6640625" style="65" customWidth="1"/>
    <col min="38" max="38" width="5.5" style="65" customWidth="1"/>
    <col min="39" max="39" width="22.5" style="65" customWidth="1"/>
    <col min="40" max="40" width="2.6640625" style="65" customWidth="1"/>
    <col min="41" max="41" width="3.6640625" style="65" customWidth="1"/>
    <col min="42" max="42" width="25.83203125" style="65" customWidth="1"/>
    <col min="43" max="43" width="3.5" style="65" customWidth="1"/>
    <col min="44" max="44" width="29.5" style="65" customWidth="1"/>
    <col min="45" max="45" width="4.83203125" style="65" customWidth="1"/>
    <col min="46" max="46" width="26.6640625" style="65" customWidth="1"/>
    <col min="47" max="47" width="6.33203125" style="65" customWidth="1"/>
    <col min="48" max="48" width="26.83203125" style="65" customWidth="1"/>
    <col min="49" max="49" width="6.33203125" style="65" customWidth="1"/>
    <col min="50" max="50" width="5.5" style="65" customWidth="1"/>
    <col min="51" max="51" width="28.5" style="65" customWidth="1"/>
    <col min="52" max="52" width="2.1640625" style="65" customWidth="1"/>
    <col min="53" max="53" width="32.6640625" style="65" customWidth="1"/>
    <col min="54" max="54" width="2.83203125" style="65" customWidth="1"/>
    <col min="55" max="55" width="26.33203125" style="65" customWidth="1"/>
    <col min="56" max="56" width="4.33203125" style="65" customWidth="1"/>
    <col min="57" max="57" width="30.83203125" style="65" customWidth="1"/>
    <col min="58" max="58" width="3.5" style="65" customWidth="1"/>
    <col min="59" max="59" width="29.33203125" style="65" customWidth="1"/>
    <col min="60" max="60" width="6.33203125" style="65" customWidth="1"/>
    <col min="61" max="61" width="8" style="65" customWidth="1"/>
    <col min="62" max="62" width="3.6640625" style="65" customWidth="1"/>
    <col min="63" max="63" width="30.83203125" style="65" customWidth="1"/>
    <col min="64" max="64" width="3.5" style="65" customWidth="1"/>
    <col min="65" max="65" width="40.33203125" style="65" customWidth="1"/>
    <col min="66" max="66" width="7.6640625" style="65" customWidth="1"/>
    <col min="67" max="67" width="3.83203125" style="65" customWidth="1"/>
    <col min="68" max="68" width="27.5" style="65" customWidth="1"/>
    <col min="69" max="69" width="5.5" style="65" customWidth="1"/>
    <col min="70" max="70" width="27.5" style="65" customWidth="1"/>
    <col min="71" max="71" width="11" style="65" customWidth="1"/>
    <col min="72" max="72" width="27.5" style="65" customWidth="1"/>
    <col min="73" max="73" width="7.1640625" style="65" customWidth="1"/>
    <col min="74" max="74" width="22.33203125" style="65" customWidth="1"/>
    <col min="75" max="75" width="4.33203125" style="65" customWidth="1"/>
    <col min="76" max="76" width="4.5" style="65" customWidth="1"/>
    <col min="77" max="77" width="6.6640625" style="65" customWidth="1"/>
    <col min="78" max="79" width="27.5" style="65" customWidth="1"/>
    <col min="80" max="80" width="3.33203125" style="65" customWidth="1"/>
    <col min="81" max="81" width="3.33203125" style="66" customWidth="1"/>
    <col min="82" max="82" width="3" style="65" customWidth="1"/>
    <col min="83" max="83" width="24.1640625" style="65" customWidth="1"/>
    <col min="84" max="84" width="26.5" style="65" customWidth="1"/>
    <col min="85" max="85" width="29.5" style="65" customWidth="1"/>
    <col min="86" max="86" width="5.83203125" style="65" customWidth="1"/>
    <col min="87" max="87" width="25.5" style="65" customWidth="1"/>
    <col min="88" max="88" width="4" style="65" customWidth="1"/>
    <col min="89" max="89" width="28.5" style="65" customWidth="1"/>
    <col min="90" max="90" width="25.6640625" style="65" customWidth="1"/>
    <col min="91" max="91" width="29.1640625" style="65" customWidth="1"/>
    <col min="92" max="92" width="6.6640625" style="65" customWidth="1"/>
    <col min="93" max="93" width="27.83203125" style="65" customWidth="1"/>
    <col min="94" max="94" width="2.5" style="65" customWidth="1"/>
    <col min="95" max="95" width="9.6640625" style="65" customWidth="1"/>
    <col min="96" max="96" width="26.1640625" style="65" customWidth="1"/>
    <col min="97" max="97" width="20.33203125" style="65" customWidth="1"/>
    <col min="98" max="98" width="27.83203125" style="65" customWidth="1"/>
    <col min="99" max="99" width="8.1640625" style="65" customWidth="1"/>
    <col min="100" max="100" width="29.83203125" style="65" customWidth="1"/>
    <col min="101" max="101" width="11.5" style="65"/>
    <col min="102" max="102" width="11.5" style="66"/>
    <col min="103" max="16384" width="11.5" style="65"/>
  </cols>
  <sheetData>
    <row r="3" spans="2:101">
      <c r="B3" s="64" t="s">
        <v>436</v>
      </c>
      <c r="C3" s="122" t="s">
        <v>798</v>
      </c>
    </row>
    <row r="5" spans="2:101" ht="14" thickBot="1">
      <c r="B5" s="123" t="s">
        <v>799</v>
      </c>
    </row>
    <row r="6" spans="2:101" ht="14" thickBot="1">
      <c r="AI6" s="136" t="s">
        <v>800</v>
      </c>
      <c r="AJ6" s="137"/>
      <c r="AK6" s="137"/>
      <c r="AL6" s="137"/>
      <c r="AM6" s="138"/>
    </row>
    <row r="7" spans="2:101">
      <c r="AI7" s="68"/>
      <c r="AJ7" s="68"/>
      <c r="AK7" s="69"/>
      <c r="AL7" s="68"/>
      <c r="AM7" s="68"/>
    </row>
    <row r="8" spans="2:101" ht="42">
      <c r="E8" s="70" t="s">
        <v>238</v>
      </c>
      <c r="F8" s="3" t="s">
        <v>82</v>
      </c>
      <c r="R8" s="71" t="s">
        <v>222</v>
      </c>
      <c r="S8" s="65" t="s">
        <v>83</v>
      </c>
      <c r="AM8" s="73" t="s">
        <v>212</v>
      </c>
      <c r="AN8" s="68" t="s">
        <v>84</v>
      </c>
      <c r="AO8" s="68"/>
      <c r="AP8" s="68"/>
      <c r="CL8" s="74" t="s">
        <v>801</v>
      </c>
      <c r="CM8" s="53" t="s">
        <v>85</v>
      </c>
    </row>
    <row r="10" spans="2:101" ht="56">
      <c r="C10" s="75" t="s">
        <v>146</v>
      </c>
      <c r="D10" s="65" t="s">
        <v>86</v>
      </c>
      <c r="I10" s="75" t="s">
        <v>147</v>
      </c>
      <c r="J10" s="76" t="s">
        <v>87</v>
      </c>
      <c r="P10" s="75" t="s">
        <v>154</v>
      </c>
      <c r="Q10" s="72" t="s">
        <v>49</v>
      </c>
      <c r="T10" s="75" t="s">
        <v>159</v>
      </c>
      <c r="U10" s="72" t="s">
        <v>50</v>
      </c>
      <c r="AA10" s="75" t="s">
        <v>442</v>
      </c>
      <c r="AB10" s="65" t="s">
        <v>362</v>
      </c>
      <c r="AK10" s="75" t="s">
        <v>168</v>
      </c>
      <c r="AL10" s="76" t="s">
        <v>364</v>
      </c>
      <c r="AR10" s="75" t="s">
        <v>173</v>
      </c>
      <c r="AS10" s="76" t="s">
        <v>51</v>
      </c>
      <c r="BC10" s="75" t="s">
        <v>248</v>
      </c>
      <c r="BD10" s="76" t="s">
        <v>52</v>
      </c>
      <c r="BM10" s="75" t="s">
        <v>444</v>
      </c>
      <c r="BN10" s="76" t="s">
        <v>53</v>
      </c>
      <c r="BZ10" s="124" t="s">
        <v>802</v>
      </c>
      <c r="CA10" s="53" t="s">
        <v>251</v>
      </c>
      <c r="CF10" s="75" t="s">
        <v>196</v>
      </c>
      <c r="CG10" s="65" t="s">
        <v>368</v>
      </c>
      <c r="CL10" s="75" t="s">
        <v>803</v>
      </c>
      <c r="CM10" s="53" t="s">
        <v>54</v>
      </c>
      <c r="CS10" s="75" t="s">
        <v>804</v>
      </c>
      <c r="CT10" s="53" t="s">
        <v>55</v>
      </c>
      <c r="CV10" s="124" t="s">
        <v>805</v>
      </c>
      <c r="CW10" s="65" t="s">
        <v>554</v>
      </c>
    </row>
    <row r="11" spans="2:101" ht="28">
      <c r="B11" s="79" t="s">
        <v>88</v>
      </c>
      <c r="E11" s="3" t="s">
        <v>89</v>
      </c>
      <c r="F11" s="1"/>
      <c r="G11" s="3" t="s">
        <v>90</v>
      </c>
      <c r="H11" s="1"/>
      <c r="I11" s="3" t="s">
        <v>91</v>
      </c>
      <c r="J11" s="1"/>
      <c r="K11" s="3" t="s">
        <v>48</v>
      </c>
      <c r="O11" s="3" t="s">
        <v>92</v>
      </c>
      <c r="P11" s="1"/>
      <c r="Q11" s="3" t="s">
        <v>93</v>
      </c>
      <c r="R11" s="3"/>
      <c r="S11" s="3" t="s">
        <v>94</v>
      </c>
      <c r="T11" s="1"/>
      <c r="U11" s="3" t="s">
        <v>95</v>
      </c>
      <c r="V11" s="79"/>
      <c r="W11" s="80"/>
      <c r="X11" s="79"/>
      <c r="Y11" s="79" t="s">
        <v>56</v>
      </c>
      <c r="AA11" s="79" t="s">
        <v>57</v>
      </c>
      <c r="AB11" s="79"/>
      <c r="AC11" s="3" t="s">
        <v>58</v>
      </c>
      <c r="AD11" s="3"/>
      <c r="AE11" s="3"/>
      <c r="AF11" s="3" t="s">
        <v>59</v>
      </c>
      <c r="AG11" s="79"/>
      <c r="AH11" s="79"/>
      <c r="AI11" s="3" t="s">
        <v>60</v>
      </c>
      <c r="AJ11" s="3"/>
      <c r="AK11" s="3" t="s">
        <v>61</v>
      </c>
      <c r="AL11" s="3"/>
      <c r="AM11" s="3" t="s">
        <v>62</v>
      </c>
      <c r="AN11" s="3"/>
      <c r="AO11" s="3"/>
      <c r="AP11" s="3" t="s">
        <v>63</v>
      </c>
      <c r="AQ11" s="3"/>
      <c r="AR11" s="3" t="s">
        <v>64</v>
      </c>
      <c r="AS11" s="3"/>
      <c r="AT11" s="3" t="s">
        <v>65</v>
      </c>
      <c r="AU11" s="3"/>
      <c r="AV11" s="3" t="s">
        <v>110</v>
      </c>
      <c r="AW11" s="3"/>
      <c r="BA11" s="3" t="s">
        <v>66</v>
      </c>
      <c r="BB11" s="3"/>
      <c r="BC11" s="3" t="s">
        <v>67</v>
      </c>
      <c r="BD11" s="3"/>
      <c r="BE11" s="3" t="s">
        <v>68</v>
      </c>
      <c r="BF11" s="3"/>
      <c r="BG11" s="3"/>
      <c r="BK11" s="3" t="s">
        <v>73</v>
      </c>
      <c r="BL11" s="3"/>
      <c r="BM11" s="3" t="s">
        <v>74</v>
      </c>
      <c r="BN11" s="3"/>
      <c r="BO11" s="3"/>
      <c r="BP11" s="3" t="s">
        <v>75</v>
      </c>
      <c r="BQ11" s="3"/>
      <c r="BR11" s="3" t="s">
        <v>214</v>
      </c>
      <c r="BS11" s="3"/>
      <c r="BT11" s="3" t="s">
        <v>215</v>
      </c>
      <c r="BU11" s="3"/>
      <c r="BV11" s="3" t="s">
        <v>806</v>
      </c>
      <c r="CE11" s="65" t="s">
        <v>76</v>
      </c>
      <c r="CG11" s="65" t="s">
        <v>77</v>
      </c>
      <c r="CI11" s="65" t="s">
        <v>208</v>
      </c>
      <c r="CK11" s="3" t="s">
        <v>78</v>
      </c>
      <c r="CL11" s="3"/>
      <c r="CM11" s="3" t="s">
        <v>79</v>
      </c>
      <c r="CN11" s="3"/>
      <c r="CO11" s="3" t="s">
        <v>126</v>
      </c>
      <c r="CP11" s="3"/>
      <c r="CQ11" s="3"/>
      <c r="CR11" s="3" t="s">
        <v>80</v>
      </c>
      <c r="CS11" s="3"/>
      <c r="CT11" s="3" t="s">
        <v>81</v>
      </c>
      <c r="CV11" s="78" t="s">
        <v>807</v>
      </c>
    </row>
    <row r="12" spans="2:101" ht="56">
      <c r="B12" s="75" t="s">
        <v>808</v>
      </c>
      <c r="C12" s="76"/>
      <c r="E12" s="75" t="s">
        <v>150</v>
      </c>
      <c r="G12" s="75" t="s">
        <v>151</v>
      </c>
      <c r="H12" s="76"/>
      <c r="I12" s="75" t="s">
        <v>152</v>
      </c>
      <c r="J12" s="76"/>
      <c r="K12" s="125" t="s">
        <v>153</v>
      </c>
      <c r="O12" s="75" t="s">
        <v>155</v>
      </c>
      <c r="Q12" s="75" t="s">
        <v>156</v>
      </c>
      <c r="S12" s="75" t="s">
        <v>452</v>
      </c>
      <c r="U12" s="125" t="s">
        <v>158</v>
      </c>
      <c r="Y12" s="75" t="s">
        <v>809</v>
      </c>
      <c r="AA12" s="75" t="s">
        <v>454</v>
      </c>
      <c r="AC12" s="75" t="s">
        <v>455</v>
      </c>
      <c r="AF12" s="75" t="s">
        <v>810</v>
      </c>
      <c r="AI12" s="75" t="s">
        <v>459</v>
      </c>
      <c r="AJ12" s="76"/>
      <c r="AK12" s="75" t="s">
        <v>460</v>
      </c>
      <c r="AL12" s="76"/>
      <c r="AM12" s="75" t="s">
        <v>461</v>
      </c>
      <c r="AP12" s="75" t="s">
        <v>464</v>
      </c>
      <c r="AQ12" s="76"/>
      <c r="AR12" s="75" t="s">
        <v>465</v>
      </c>
      <c r="AS12" s="76"/>
      <c r="AT12" s="75" t="s">
        <v>466</v>
      </c>
      <c r="AU12" s="77"/>
      <c r="AV12" s="124" t="s">
        <v>811</v>
      </c>
      <c r="AW12" s="77"/>
      <c r="AY12" s="76"/>
      <c r="BA12" s="15" t="s">
        <v>468</v>
      </c>
      <c r="BB12" s="16"/>
      <c r="BC12" s="15" t="s">
        <v>469</v>
      </c>
      <c r="BD12" s="16"/>
      <c r="BE12" s="15" t="s">
        <v>812</v>
      </c>
      <c r="BF12" s="3"/>
      <c r="BG12" s="3"/>
      <c r="BK12" s="15" t="s">
        <v>472</v>
      </c>
      <c r="BL12" s="16"/>
      <c r="BM12" s="126" t="s">
        <v>473</v>
      </c>
      <c r="BN12" s="20"/>
      <c r="BO12" s="16"/>
      <c r="BP12" s="15" t="s">
        <v>474</v>
      </c>
      <c r="BQ12" s="20"/>
      <c r="BR12" s="19" t="s">
        <v>813</v>
      </c>
      <c r="BS12" s="20"/>
      <c r="BT12" s="19" t="s">
        <v>814</v>
      </c>
      <c r="BU12" s="77"/>
      <c r="BV12" s="124" t="s">
        <v>815</v>
      </c>
      <c r="BW12" s="77"/>
      <c r="BY12" s="77"/>
      <c r="CA12" s="77"/>
      <c r="CE12" s="75" t="s">
        <v>816</v>
      </c>
      <c r="CG12" s="125" t="s">
        <v>817</v>
      </c>
      <c r="CI12" s="124" t="s">
        <v>818</v>
      </c>
      <c r="CK12" s="75" t="s">
        <v>201</v>
      </c>
      <c r="CM12" s="75" t="s">
        <v>204</v>
      </c>
      <c r="CO12" s="124" t="s">
        <v>819</v>
      </c>
      <c r="CR12" s="75" t="s">
        <v>205</v>
      </c>
      <c r="CT12" s="75" t="s">
        <v>207</v>
      </c>
      <c r="CV12" s="78" t="s">
        <v>820</v>
      </c>
    </row>
    <row r="13" spans="2:101" ht="154">
      <c r="B13" s="127" t="s">
        <v>821</v>
      </c>
      <c r="C13" s="79"/>
      <c r="D13" s="79"/>
      <c r="E13" s="3" t="s">
        <v>822</v>
      </c>
      <c r="F13" s="3"/>
      <c r="G13" s="3" t="s">
        <v>823</v>
      </c>
      <c r="H13" s="3"/>
      <c r="I13" s="3"/>
      <c r="J13" s="3"/>
      <c r="K13" s="3" t="s">
        <v>824</v>
      </c>
      <c r="O13" s="127" t="s">
        <v>825</v>
      </c>
      <c r="U13" s="128" t="s">
        <v>826</v>
      </c>
      <c r="Y13" s="3" t="s">
        <v>827</v>
      </c>
      <c r="AA13" s="3" t="s">
        <v>828</v>
      </c>
      <c r="AI13" s="3" t="s">
        <v>829</v>
      </c>
      <c r="AP13" s="3" t="s">
        <v>577</v>
      </c>
      <c r="AQ13" s="3"/>
      <c r="AR13" s="3" t="s">
        <v>830</v>
      </c>
      <c r="AY13" s="65" t="s">
        <v>69</v>
      </c>
      <c r="BA13" s="3" t="s">
        <v>70</v>
      </c>
      <c r="BB13" s="3"/>
      <c r="BC13" s="3"/>
      <c r="BD13" s="3"/>
      <c r="BE13" s="3" t="s">
        <v>71</v>
      </c>
      <c r="BF13" s="3"/>
      <c r="BG13" s="3" t="s">
        <v>72</v>
      </c>
      <c r="BM13" s="128" t="s">
        <v>831</v>
      </c>
      <c r="BP13" s="3" t="s">
        <v>832</v>
      </c>
      <c r="BR13" s="3" t="s">
        <v>833</v>
      </c>
      <c r="BS13" s="3"/>
      <c r="BT13" s="3" t="s">
        <v>834</v>
      </c>
      <c r="CE13" s="78" t="s">
        <v>835</v>
      </c>
      <c r="CG13" s="128" t="s">
        <v>836</v>
      </c>
      <c r="CK13" s="78" t="s">
        <v>837</v>
      </c>
      <c r="CT13" s="78" t="s">
        <v>838</v>
      </c>
    </row>
    <row r="14" spans="2:101" ht="84">
      <c r="E14" s="124" t="s">
        <v>839</v>
      </c>
      <c r="G14" s="124" t="s">
        <v>840</v>
      </c>
      <c r="K14" s="124" t="s">
        <v>841</v>
      </c>
      <c r="U14" s="129" t="s">
        <v>842</v>
      </c>
      <c r="Y14" s="124" t="s">
        <v>843</v>
      </c>
      <c r="AA14" s="124" t="s">
        <v>844</v>
      </c>
      <c r="AI14" s="124" t="s">
        <v>845</v>
      </c>
      <c r="AP14" s="124" t="s">
        <v>846</v>
      </c>
      <c r="AR14" s="124" t="s">
        <v>847</v>
      </c>
      <c r="AY14" s="75" t="s">
        <v>494</v>
      </c>
      <c r="BA14" s="75" t="s">
        <v>495</v>
      </c>
      <c r="BE14" s="75" t="s">
        <v>496</v>
      </c>
      <c r="BG14" s="75" t="s">
        <v>497</v>
      </c>
      <c r="BH14" s="77"/>
      <c r="BI14" s="77"/>
      <c r="BM14" s="129" t="s">
        <v>848</v>
      </c>
      <c r="BP14" s="124" t="s">
        <v>849</v>
      </c>
      <c r="BQ14" s="77"/>
      <c r="BR14" s="124" t="s">
        <v>850</v>
      </c>
      <c r="BS14" s="77"/>
      <c r="BT14" s="124" t="s">
        <v>851</v>
      </c>
      <c r="BU14" s="77"/>
      <c r="BV14" s="77"/>
      <c r="BW14" s="77"/>
      <c r="CG14" s="129" t="s">
        <v>852</v>
      </c>
      <c r="CK14" s="78" t="s">
        <v>853</v>
      </c>
    </row>
    <row r="15" spans="2:101" ht="98">
      <c r="K15" s="128" t="s">
        <v>854</v>
      </c>
      <c r="BM15" s="123"/>
      <c r="CG15" s="129" t="s">
        <v>855</v>
      </c>
    </row>
    <row r="16" spans="2:101" ht="42">
      <c r="K16" s="123"/>
      <c r="BM16" s="129" t="s">
        <v>856</v>
      </c>
      <c r="BP16" s="3" t="s">
        <v>857</v>
      </c>
      <c r="BT16" s="3" t="s">
        <v>857</v>
      </c>
    </row>
    <row r="17" spans="2:110" ht="42">
      <c r="K17" s="123"/>
      <c r="BP17" s="124" t="s">
        <v>858</v>
      </c>
      <c r="BT17" s="124" t="s">
        <v>859</v>
      </c>
      <c r="DF17" s="65" t="s">
        <v>44</v>
      </c>
    </row>
    <row r="18" spans="2:110" s="66" customFormat="1">
      <c r="BP18" s="130"/>
      <c r="BT18" s="130"/>
    </row>
    <row r="19" spans="2:110" ht="84">
      <c r="B19" s="131" t="s">
        <v>860</v>
      </c>
      <c r="E19" s="131" t="s">
        <v>861</v>
      </c>
      <c r="G19" s="131" t="s">
        <v>862</v>
      </c>
      <c r="K19" s="131" t="s">
        <v>863</v>
      </c>
      <c r="O19" s="131" t="s">
        <v>864</v>
      </c>
      <c r="Q19" s="131" t="s">
        <v>865</v>
      </c>
      <c r="S19" s="131" t="s">
        <v>866</v>
      </c>
      <c r="Y19" s="125" t="s">
        <v>867</v>
      </c>
      <c r="AA19" s="131" t="s">
        <v>868</v>
      </c>
      <c r="AC19" s="125" t="s">
        <v>869</v>
      </c>
      <c r="AF19" s="131" t="s">
        <v>870</v>
      </c>
      <c r="AI19" s="131" t="s">
        <v>871</v>
      </c>
      <c r="AK19" s="131" t="s">
        <v>872</v>
      </c>
      <c r="AM19" s="131" t="s">
        <v>873</v>
      </c>
      <c r="AP19" s="131" t="s">
        <v>874</v>
      </c>
      <c r="AR19" s="131" t="s">
        <v>875</v>
      </c>
      <c r="AT19" s="131" t="s">
        <v>876</v>
      </c>
      <c r="AY19" s="131" t="s">
        <v>877</v>
      </c>
      <c r="BA19" s="131" t="s">
        <v>878</v>
      </c>
      <c r="BC19" s="131" t="s">
        <v>879</v>
      </c>
      <c r="BE19" s="131" t="s">
        <v>880</v>
      </c>
      <c r="BG19" s="131" t="s">
        <v>881</v>
      </c>
      <c r="BK19" s="125" t="s">
        <v>882</v>
      </c>
      <c r="BM19" s="131" t="s">
        <v>883</v>
      </c>
      <c r="BP19" s="131" t="s">
        <v>884</v>
      </c>
      <c r="BR19" s="131" t="s">
        <v>885</v>
      </c>
      <c r="BT19" s="125" t="s">
        <v>886</v>
      </c>
      <c r="BV19" s="131" t="s">
        <v>887</v>
      </c>
      <c r="CE19" s="131" t="s">
        <v>888</v>
      </c>
      <c r="CG19" s="131" t="s">
        <v>889</v>
      </c>
      <c r="CI19" s="131" t="s">
        <v>890</v>
      </c>
      <c r="CM19" s="131" t="s">
        <v>891</v>
      </c>
      <c r="CR19" s="131" t="s">
        <v>892</v>
      </c>
      <c r="CV19" s="131" t="s">
        <v>893</v>
      </c>
    </row>
    <row r="20" spans="2:110" ht="98">
      <c r="B20" s="131" t="s">
        <v>894</v>
      </c>
      <c r="E20" s="131" t="s">
        <v>895</v>
      </c>
      <c r="G20" s="131" t="s">
        <v>896</v>
      </c>
      <c r="K20" s="131" t="s">
        <v>897</v>
      </c>
      <c r="O20" s="131" t="s">
        <v>898</v>
      </c>
      <c r="Q20" s="131" t="s">
        <v>899</v>
      </c>
      <c r="S20" s="131" t="s">
        <v>900</v>
      </c>
      <c r="Y20" s="131" t="s">
        <v>901</v>
      </c>
      <c r="AA20" s="131" t="s">
        <v>902</v>
      </c>
      <c r="AC20" s="131" t="s">
        <v>903</v>
      </c>
      <c r="AF20" s="131" t="s">
        <v>904</v>
      </c>
      <c r="AI20" s="131" t="s">
        <v>905</v>
      </c>
      <c r="AK20" s="131" t="s">
        <v>906</v>
      </c>
      <c r="AM20" s="125" t="s">
        <v>907</v>
      </c>
      <c r="AP20" s="131" t="s">
        <v>908</v>
      </c>
      <c r="BK20" s="131" t="s">
        <v>909</v>
      </c>
      <c r="BM20" s="131" t="s">
        <v>910</v>
      </c>
      <c r="BR20" s="131" t="s">
        <v>911</v>
      </c>
      <c r="BT20" s="131" t="s">
        <v>912</v>
      </c>
      <c r="CE20" s="131" t="s">
        <v>913</v>
      </c>
      <c r="CG20" s="131" t="s">
        <v>914</v>
      </c>
      <c r="CI20" s="131" t="s">
        <v>915</v>
      </c>
      <c r="CM20" s="131" t="s">
        <v>916</v>
      </c>
      <c r="CR20" s="131" t="s">
        <v>917</v>
      </c>
      <c r="CV20" s="131" t="s">
        <v>918</v>
      </c>
    </row>
    <row r="21" spans="2:110" ht="56">
      <c r="B21" s="131" t="s">
        <v>919</v>
      </c>
      <c r="E21" s="131" t="s">
        <v>920</v>
      </c>
      <c r="O21" s="131" t="s">
        <v>921</v>
      </c>
      <c r="S21" s="131" t="s">
        <v>922</v>
      </c>
      <c r="AF21" s="131" t="s">
        <v>923</v>
      </c>
      <c r="AI21" s="131" t="s">
        <v>924</v>
      </c>
      <c r="CE21" s="131" t="s">
        <v>925</v>
      </c>
      <c r="CG21" s="131" t="s">
        <v>926</v>
      </c>
      <c r="CM21" s="131" t="s">
        <v>927</v>
      </c>
      <c r="CR21" s="131" t="s">
        <v>928</v>
      </c>
      <c r="CV21" s="131" t="s">
        <v>929</v>
      </c>
    </row>
    <row r="22" spans="2:110" ht="42">
      <c r="CR22" s="131" t="s">
        <v>930</v>
      </c>
    </row>
    <row r="23" spans="2:110" ht="84">
      <c r="CR23" s="131" t="s">
        <v>931</v>
      </c>
    </row>
    <row r="24" spans="2:110">
      <c r="CE24" s="131"/>
    </row>
    <row r="25" spans="2:110">
      <c r="CE25" s="131"/>
    </row>
    <row r="26" spans="2:110">
      <c r="CE26" s="131"/>
    </row>
  </sheetData>
  <mergeCells count="1">
    <mergeCell ref="AI6:AM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499984740745262"/>
  </sheetPr>
  <dimension ref="B1:DJ17"/>
  <sheetViews>
    <sheetView workbookViewId="0"/>
  </sheetViews>
  <sheetFormatPr baseColWidth="10" defaultColWidth="11.5" defaultRowHeight="13"/>
  <cols>
    <col min="1" max="1" width="5.5" style="1" customWidth="1"/>
    <col min="2" max="2" width="27.1640625" style="1" customWidth="1"/>
    <col min="3" max="3" width="4.83203125" style="1" customWidth="1"/>
    <col min="4" max="4" width="21" style="1" customWidth="1"/>
    <col min="5" max="5" width="7.1640625" style="1" customWidth="1"/>
    <col min="6" max="6" width="25.5" style="1" customWidth="1"/>
    <col min="7" max="7" width="3.83203125" style="1" customWidth="1"/>
    <col min="8" max="8" width="24.33203125" style="1" customWidth="1"/>
    <col min="9" max="9" width="5.83203125" style="1" customWidth="1"/>
    <col min="10" max="10" width="27" style="1" customWidth="1"/>
    <col min="11" max="11" width="6.5" style="1" customWidth="1"/>
    <col min="12" max="12" width="23.33203125" style="1" customWidth="1"/>
    <col min="13" max="13" width="2.33203125" style="1" customWidth="1"/>
    <col min="14" max="14" width="22.5" style="1" customWidth="1"/>
    <col min="15" max="15" width="5.5" style="1" customWidth="1"/>
    <col min="16" max="16" width="26.33203125" style="1" customWidth="1"/>
    <col min="17" max="17" width="4.83203125" style="1" customWidth="1"/>
    <col min="18" max="18" width="4.1640625" style="1" customWidth="1"/>
    <col min="19" max="19" width="6" style="1" customWidth="1"/>
    <col min="20" max="20" width="20.5" style="1" customWidth="1"/>
    <col min="21" max="21" width="28.5" style="1" customWidth="1"/>
    <col min="22" max="22" width="22.5" style="1" customWidth="1"/>
    <col min="23" max="23" width="16" style="1" customWidth="1"/>
    <col min="24" max="24" width="28.33203125" style="1" customWidth="1"/>
    <col min="25" max="25" width="20.5" style="1" customWidth="1"/>
    <col min="26" max="26" width="25.33203125" style="1" customWidth="1"/>
    <col min="27" max="27" width="5.83203125" style="1" customWidth="1"/>
    <col min="28" max="28" width="3.6640625" style="1" customWidth="1"/>
    <col min="29" max="29" width="21.5" style="1" customWidth="1"/>
    <col min="30" max="30" width="3.33203125" style="1" customWidth="1"/>
    <col min="31" max="31" width="24.33203125" style="1" customWidth="1"/>
    <col min="32" max="32" width="3.83203125" style="1" customWidth="1"/>
    <col min="33" max="33" width="21.33203125" style="1" customWidth="1"/>
    <col min="34" max="34" width="4" style="1" customWidth="1"/>
    <col min="35" max="35" width="22.5" style="1" customWidth="1"/>
    <col min="36" max="36" width="4" style="1" customWidth="1"/>
    <col min="37" max="37" width="19" style="1" customWidth="1"/>
    <col min="38" max="39" width="4" style="1" customWidth="1"/>
    <col min="40" max="40" width="19.33203125" style="1" customWidth="1"/>
    <col min="41" max="41" width="3.83203125" style="1" customWidth="1"/>
    <col min="42" max="42" width="28.6640625" style="1" customWidth="1"/>
    <col min="43" max="43" width="5.5" style="1" customWidth="1"/>
    <col min="44" max="44" width="22.5" style="1" customWidth="1"/>
    <col min="45" max="45" width="2.6640625" style="1" customWidth="1"/>
    <col min="46" max="46" width="3.6640625" style="1" customWidth="1"/>
    <col min="47" max="47" width="25.83203125" style="1" customWidth="1"/>
    <col min="48" max="48" width="3.5" style="1" customWidth="1"/>
    <col min="49" max="49" width="28.6640625" style="1" customWidth="1"/>
    <col min="50" max="50" width="4.83203125" style="1" customWidth="1"/>
    <col min="51" max="51" width="26.6640625" style="1" customWidth="1"/>
    <col min="52" max="52" width="4.33203125" style="1" customWidth="1"/>
    <col min="53" max="53" width="28.5" style="1" customWidth="1"/>
    <col min="54" max="54" width="3.5" style="1" customWidth="1"/>
    <col min="55" max="55" width="28.5" style="1" customWidth="1"/>
    <col min="56" max="56" width="3" style="1" customWidth="1"/>
    <col min="57" max="57" width="28.5" style="1" customWidth="1"/>
    <col min="58" max="58" width="2.1640625" style="1" customWidth="1"/>
    <col min="59" max="59" width="32.6640625" style="1" customWidth="1"/>
    <col min="60" max="60" width="2.83203125" style="1" customWidth="1"/>
    <col min="61" max="61" width="22.1640625" style="1" customWidth="1"/>
    <col min="62" max="62" width="4.33203125" style="1" customWidth="1"/>
    <col min="63" max="63" width="30.83203125" style="1" customWidth="1"/>
    <col min="64" max="64" width="5.1640625" style="1" customWidth="1"/>
    <col min="65" max="65" width="33.33203125" style="1" customWidth="1"/>
    <col min="66" max="66" width="3.5" style="1" customWidth="1"/>
    <col min="67" max="67" width="29.33203125" style="1" customWidth="1"/>
    <col min="68" max="68" width="3.6640625" style="1" customWidth="1"/>
    <col min="69" max="69" width="30.83203125" style="1" customWidth="1"/>
    <col min="70" max="70" width="3.33203125" style="1" customWidth="1"/>
    <col min="71" max="71" width="30.83203125" style="1" customWidth="1"/>
    <col min="72" max="72" width="3.5" style="1" customWidth="1"/>
    <col min="73" max="73" width="28.5" style="1" customWidth="1"/>
    <col min="74" max="74" width="3.83203125" style="1" customWidth="1"/>
    <col min="75" max="75" width="28.5" style="1" customWidth="1"/>
    <col min="76" max="76" width="3.83203125" style="1" customWidth="1"/>
    <col min="77" max="77" width="27.5" style="1" customWidth="1"/>
    <col min="78" max="78" width="3.33203125" style="1" customWidth="1"/>
    <col min="79" max="79" width="3" style="1" customWidth="1"/>
    <col min="80" max="80" width="24.1640625" style="1" customWidth="1"/>
    <col min="81" max="81" width="4.83203125" style="1" customWidth="1"/>
    <col min="82" max="82" width="26.5" style="1" customWidth="1"/>
    <col min="83" max="83" width="4.5" style="1" customWidth="1"/>
    <col min="84" max="84" width="28" style="1" customWidth="1"/>
    <col min="85" max="85" width="3.5" style="1" customWidth="1"/>
    <col min="86" max="86" width="20.5" style="1" customWidth="1"/>
    <col min="87" max="87" width="2.6640625" style="1" customWidth="1"/>
    <col min="88" max="88" width="4" style="1" customWidth="1"/>
    <col min="89" max="89" width="28.5" style="1" customWidth="1"/>
    <col min="90" max="90" width="5.6640625" style="1" customWidth="1"/>
    <col min="91" max="91" width="25.6640625" style="1" customWidth="1"/>
    <col min="92" max="92" width="4.6640625" style="1" customWidth="1"/>
    <col min="93" max="93" width="25.6640625" style="1" customWidth="1"/>
    <col min="94" max="94" width="5.83203125" style="1" customWidth="1"/>
    <col min="95" max="95" width="25.6640625" style="1" customWidth="1"/>
    <col min="96" max="96" width="4.6640625" style="1" customWidth="1"/>
    <col min="97" max="97" width="29.1640625" style="1" customWidth="1"/>
    <col min="98" max="98" width="2.5" style="1" customWidth="1"/>
    <col min="99" max="99" width="2.6640625" style="1" customWidth="1"/>
    <col min="100" max="100" width="26.1640625" style="1" customWidth="1"/>
    <col min="101" max="101" width="20.33203125" style="1" customWidth="1"/>
    <col min="102" max="102" width="24.6640625" style="1" customWidth="1"/>
    <col min="103" max="16384" width="11.5" style="1"/>
  </cols>
  <sheetData>
    <row r="1" spans="2:102">
      <c r="D1" s="1" t="s">
        <v>356</v>
      </c>
    </row>
    <row r="2" spans="2:102">
      <c r="D2" s="1" t="s">
        <v>357</v>
      </c>
    </row>
    <row r="3" spans="2:102">
      <c r="B3" s="24" t="s">
        <v>216</v>
      </c>
    </row>
    <row r="4" spans="2:102">
      <c r="B4" s="44" t="s">
        <v>217</v>
      </c>
    </row>
    <row r="5" spans="2:102" ht="14" thickBot="1"/>
    <row r="6" spans="2:102" ht="57" thickBot="1">
      <c r="AN6" s="45"/>
      <c r="AO6" s="46"/>
      <c r="AP6" s="47" t="s">
        <v>358</v>
      </c>
      <c r="AQ6" s="46"/>
      <c r="AR6" s="48"/>
      <c r="AU6" s="24" t="s">
        <v>359</v>
      </c>
    </row>
    <row r="7" spans="2:102">
      <c r="AN7" s="49"/>
      <c r="AO7" s="49"/>
      <c r="AP7" s="50"/>
      <c r="AQ7" s="49"/>
      <c r="AR7" s="49" t="s">
        <v>84</v>
      </c>
      <c r="CM7" s="1" t="s">
        <v>85</v>
      </c>
    </row>
    <row r="8" spans="2:102" ht="42">
      <c r="J8" s="51" t="s">
        <v>238</v>
      </c>
      <c r="K8" s="1" t="s">
        <v>82</v>
      </c>
      <c r="W8" s="52" t="s">
        <v>222</v>
      </c>
      <c r="X8" s="53" t="s">
        <v>83</v>
      </c>
      <c r="AR8" s="54" t="s">
        <v>212</v>
      </c>
      <c r="AS8" s="49"/>
      <c r="AT8" s="49"/>
      <c r="AU8" s="49"/>
      <c r="CM8" s="55" t="s">
        <v>240</v>
      </c>
      <c r="CN8" s="1" t="s">
        <v>85</v>
      </c>
    </row>
    <row r="9" spans="2:102">
      <c r="H9" s="1" t="s">
        <v>86</v>
      </c>
      <c r="N9" s="1" t="s">
        <v>87</v>
      </c>
    </row>
    <row r="10" spans="2:102" ht="56">
      <c r="H10" s="51" t="s">
        <v>146</v>
      </c>
      <c r="I10" s="1" t="s">
        <v>86</v>
      </c>
      <c r="N10" s="51" t="s">
        <v>147</v>
      </c>
      <c r="O10" s="56" t="s">
        <v>360</v>
      </c>
      <c r="T10" s="57" t="s">
        <v>361</v>
      </c>
      <c r="U10" s="52" t="s">
        <v>154</v>
      </c>
      <c r="V10" s="53" t="s">
        <v>242</v>
      </c>
      <c r="Y10" s="52" t="s">
        <v>159</v>
      </c>
      <c r="Z10" s="53" t="s">
        <v>50</v>
      </c>
      <c r="AE10" s="54" t="s">
        <v>164</v>
      </c>
      <c r="AF10" s="1" t="s">
        <v>362</v>
      </c>
      <c r="AP10" s="54" t="s">
        <v>363</v>
      </c>
      <c r="AQ10" s="56" t="s">
        <v>364</v>
      </c>
      <c r="AW10" s="54" t="s">
        <v>365</v>
      </c>
      <c r="AX10" s="56" t="s">
        <v>51</v>
      </c>
      <c r="BI10" s="54" t="s">
        <v>248</v>
      </c>
      <c r="BJ10" s="56" t="s">
        <v>52</v>
      </c>
      <c r="BU10" s="54" t="s">
        <v>366</v>
      </c>
      <c r="BV10" s="56" t="s">
        <v>53</v>
      </c>
      <c r="BW10" s="56"/>
      <c r="BX10" s="56"/>
      <c r="CD10" s="55" t="s">
        <v>367</v>
      </c>
      <c r="CE10" s="53" t="s">
        <v>368</v>
      </c>
      <c r="CF10" s="53"/>
      <c r="CG10" s="53"/>
      <c r="CM10" s="55" t="s">
        <v>369</v>
      </c>
      <c r="CN10" s="1" t="s">
        <v>54</v>
      </c>
      <c r="CW10" s="55" t="s">
        <v>370</v>
      </c>
      <c r="CX10" s="1" t="s">
        <v>55</v>
      </c>
    </row>
    <row r="11" spans="2:102">
      <c r="B11" s="3" t="s">
        <v>371</v>
      </c>
      <c r="C11" s="3"/>
      <c r="D11" s="3" t="s">
        <v>372</v>
      </c>
      <c r="E11" s="3"/>
      <c r="F11" s="3" t="s">
        <v>373</v>
      </c>
      <c r="G11" s="3"/>
      <c r="H11" s="3" t="s">
        <v>374</v>
      </c>
      <c r="J11" s="3" t="s">
        <v>89</v>
      </c>
      <c r="L11" s="3" t="s">
        <v>90</v>
      </c>
      <c r="N11" s="3" t="s">
        <v>91</v>
      </c>
      <c r="P11" s="3" t="s">
        <v>48</v>
      </c>
      <c r="T11" s="3" t="s">
        <v>92</v>
      </c>
      <c r="V11" s="3" t="s">
        <v>93</v>
      </c>
      <c r="W11" s="3"/>
      <c r="X11" s="3" t="s">
        <v>94</v>
      </c>
      <c r="Z11" s="3" t="s">
        <v>95</v>
      </c>
      <c r="AA11" s="3"/>
      <c r="AB11" s="3"/>
      <c r="AC11" s="3" t="s">
        <v>56</v>
      </c>
      <c r="AE11" s="3" t="s">
        <v>57</v>
      </c>
      <c r="AF11" s="3"/>
      <c r="AG11" s="3" t="s">
        <v>58</v>
      </c>
      <c r="AH11" s="3"/>
      <c r="AI11" s="3" t="s">
        <v>142</v>
      </c>
      <c r="AJ11" s="3"/>
      <c r="AK11" s="3" t="s">
        <v>59</v>
      </c>
      <c r="AL11" s="3"/>
      <c r="AM11" s="3"/>
      <c r="AN11" s="3" t="s">
        <v>60</v>
      </c>
      <c r="AO11" s="3"/>
      <c r="AP11" s="3" t="s">
        <v>61</v>
      </c>
      <c r="AQ11" s="3"/>
      <c r="AR11" s="3" t="s">
        <v>62</v>
      </c>
      <c r="AU11" s="3" t="s">
        <v>63</v>
      </c>
      <c r="AV11" s="3"/>
      <c r="AW11" s="3" t="s">
        <v>64</v>
      </c>
      <c r="AX11" s="3"/>
      <c r="AY11" s="3" t="s">
        <v>65</v>
      </c>
      <c r="BG11" s="1" t="s">
        <v>66</v>
      </c>
      <c r="BI11" s="1" t="s">
        <v>67</v>
      </c>
      <c r="BK11" s="1" t="s">
        <v>68</v>
      </c>
      <c r="BQ11" s="1" t="s">
        <v>73</v>
      </c>
      <c r="BS11" s="1" t="s">
        <v>214</v>
      </c>
      <c r="BU11" s="1" t="s">
        <v>74</v>
      </c>
      <c r="BW11" s="1" t="s">
        <v>215</v>
      </c>
      <c r="BY11" s="1" t="s">
        <v>75</v>
      </c>
      <c r="CB11" s="1" t="s">
        <v>76</v>
      </c>
      <c r="CD11" s="1" t="s">
        <v>208</v>
      </c>
      <c r="CF11" s="1" t="s">
        <v>375</v>
      </c>
      <c r="CH11" s="1" t="s">
        <v>77</v>
      </c>
      <c r="CK11" s="1" t="s">
        <v>78</v>
      </c>
      <c r="CM11" s="1" t="s">
        <v>126</v>
      </c>
      <c r="CO11" s="1" t="s">
        <v>127</v>
      </c>
      <c r="CQ11" s="1" t="s">
        <v>376</v>
      </c>
      <c r="CS11" s="1" t="s">
        <v>79</v>
      </c>
      <c r="CV11" s="1" t="s">
        <v>80</v>
      </c>
      <c r="CX11" s="1" t="s">
        <v>81</v>
      </c>
    </row>
    <row r="12" spans="2:102" ht="98">
      <c r="B12" s="2" t="s">
        <v>377</v>
      </c>
      <c r="C12" s="58"/>
      <c r="D12" s="59" t="s">
        <v>378</v>
      </c>
      <c r="E12" s="58"/>
      <c r="F12" s="59" t="s">
        <v>379</v>
      </c>
      <c r="G12" s="58"/>
      <c r="H12" s="59" t="s">
        <v>380</v>
      </c>
      <c r="J12" s="2" t="s">
        <v>150</v>
      </c>
      <c r="L12" s="2" t="s">
        <v>151</v>
      </c>
      <c r="M12" s="56"/>
      <c r="N12" s="2" t="s">
        <v>152</v>
      </c>
      <c r="O12" s="56"/>
      <c r="P12" s="60" t="s">
        <v>153</v>
      </c>
      <c r="T12" s="2" t="s">
        <v>155</v>
      </c>
      <c r="V12" s="2" t="s">
        <v>381</v>
      </c>
      <c r="X12" s="60" t="s">
        <v>266</v>
      </c>
      <c r="Z12" s="2" t="s">
        <v>158</v>
      </c>
      <c r="AC12" s="2" t="s">
        <v>160</v>
      </c>
      <c r="AE12" s="60" t="s">
        <v>162</v>
      </c>
      <c r="AG12" s="2" t="s">
        <v>166</v>
      </c>
      <c r="AI12" s="57" t="s">
        <v>382</v>
      </c>
      <c r="AK12" s="2" t="s">
        <v>167</v>
      </c>
      <c r="AN12" s="2" t="s">
        <v>383</v>
      </c>
      <c r="AO12" s="56"/>
      <c r="AP12" s="2" t="s">
        <v>170</v>
      </c>
      <c r="AQ12" s="56"/>
      <c r="AR12" s="2" t="s">
        <v>171</v>
      </c>
      <c r="AU12" s="2" t="s">
        <v>172</v>
      </c>
      <c r="AV12" s="56"/>
      <c r="AW12" s="2" t="s">
        <v>174</v>
      </c>
      <c r="AX12" s="56"/>
      <c r="AY12" s="2" t="s">
        <v>175</v>
      </c>
      <c r="BA12" s="56"/>
      <c r="BB12" s="56"/>
      <c r="BC12" s="56"/>
      <c r="BD12" s="56"/>
      <c r="BE12" s="56"/>
      <c r="BG12" s="2" t="s">
        <v>274</v>
      </c>
      <c r="BH12" s="56"/>
      <c r="BI12" s="2" t="s">
        <v>384</v>
      </c>
      <c r="BJ12" s="56"/>
      <c r="BK12" s="2" t="s">
        <v>182</v>
      </c>
      <c r="BL12" s="58"/>
      <c r="BM12" s="58"/>
      <c r="BQ12" s="2" t="s">
        <v>189</v>
      </c>
      <c r="BR12" s="58"/>
      <c r="BS12" s="57" t="s">
        <v>385</v>
      </c>
      <c r="BT12" s="56"/>
      <c r="BU12" s="2" t="s">
        <v>191</v>
      </c>
      <c r="BV12" s="56"/>
      <c r="BW12" s="57" t="s">
        <v>386</v>
      </c>
      <c r="BX12" s="56"/>
      <c r="BY12" s="2" t="s">
        <v>194</v>
      </c>
      <c r="CB12" s="60" t="s">
        <v>195</v>
      </c>
      <c r="CC12" s="58"/>
      <c r="CD12" s="61" t="s">
        <v>387</v>
      </c>
      <c r="CF12" s="57" t="s">
        <v>388</v>
      </c>
      <c r="CH12" s="2" t="s">
        <v>389</v>
      </c>
      <c r="CK12" s="2" t="s">
        <v>390</v>
      </c>
      <c r="CL12" s="58"/>
      <c r="CM12" s="57" t="s">
        <v>391</v>
      </c>
      <c r="CO12" s="57" t="s">
        <v>392</v>
      </c>
      <c r="CQ12" s="57" t="s">
        <v>393</v>
      </c>
      <c r="CS12" s="2" t="s">
        <v>394</v>
      </c>
      <c r="CV12" s="2" t="s">
        <v>395</v>
      </c>
      <c r="CX12" s="2" t="s">
        <v>396</v>
      </c>
    </row>
    <row r="13" spans="2:102" ht="42">
      <c r="B13" s="3"/>
      <c r="C13" s="3"/>
      <c r="D13" s="3"/>
      <c r="E13" s="3"/>
      <c r="F13" s="3"/>
      <c r="G13" s="3"/>
      <c r="H13" s="3"/>
      <c r="I13" s="3"/>
      <c r="J13" s="3"/>
      <c r="P13" s="62">
        <v>0.41</v>
      </c>
      <c r="X13" s="62">
        <v>0.45</v>
      </c>
      <c r="Z13" s="57" t="s">
        <v>397</v>
      </c>
      <c r="AC13" s="3"/>
      <c r="AE13" s="62">
        <v>0.31</v>
      </c>
      <c r="BA13" s="1" t="s">
        <v>69</v>
      </c>
      <c r="BC13" s="1" t="s">
        <v>128</v>
      </c>
      <c r="BE13" s="1" t="s">
        <v>398</v>
      </c>
      <c r="BG13" s="1" t="s">
        <v>70</v>
      </c>
      <c r="BK13" s="1" t="s">
        <v>71</v>
      </c>
      <c r="BM13" s="1" t="s">
        <v>106</v>
      </c>
      <c r="BO13" s="1" t="s">
        <v>72</v>
      </c>
      <c r="CB13" s="62">
        <v>0.5</v>
      </c>
    </row>
    <row r="14" spans="2:102" ht="56">
      <c r="P14" s="1" t="s">
        <v>399</v>
      </c>
      <c r="X14" s="1" t="s">
        <v>399</v>
      </c>
      <c r="AE14" s="1" t="s">
        <v>399</v>
      </c>
      <c r="BA14" s="2" t="s">
        <v>178</v>
      </c>
      <c r="BB14" s="58"/>
      <c r="BC14" s="57" t="s">
        <v>400</v>
      </c>
      <c r="BD14" s="58"/>
      <c r="BE14" s="57" t="s">
        <v>401</v>
      </c>
      <c r="BG14" s="2" t="s">
        <v>304</v>
      </c>
      <c r="BK14" s="2" t="s">
        <v>183</v>
      </c>
      <c r="BL14" s="58"/>
      <c r="BM14" s="57" t="s">
        <v>402</v>
      </c>
      <c r="BO14" s="2" t="s">
        <v>403</v>
      </c>
      <c r="CB14" s="1" t="s">
        <v>399</v>
      </c>
    </row>
    <row r="17" spans="16:114" ht="224">
      <c r="P17" s="63" t="s">
        <v>404</v>
      </c>
      <c r="X17" s="63" t="s">
        <v>405</v>
      </c>
      <c r="AE17" s="63" t="s">
        <v>406</v>
      </c>
      <c r="CB17" s="63" t="s">
        <v>407</v>
      </c>
      <c r="DJ17" s="1" t="s">
        <v>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A3:DT18"/>
  <sheetViews>
    <sheetView zoomScale="50" zoomScaleNormal="50" workbookViewId="0"/>
  </sheetViews>
  <sheetFormatPr baseColWidth="10" defaultColWidth="11.5" defaultRowHeight="13"/>
  <cols>
    <col min="1" max="1" width="31.83203125" style="1" customWidth="1"/>
    <col min="2" max="2" width="27.1640625" style="5" customWidth="1"/>
    <col min="3" max="3" width="20.83203125" style="5" customWidth="1"/>
    <col min="4" max="4" width="3.1640625" style="5" customWidth="1"/>
    <col min="5" max="5" width="28.6640625" style="5" customWidth="1"/>
    <col min="6" max="6" width="3.1640625" style="5" customWidth="1"/>
    <col min="7" max="7" width="27" style="5" customWidth="1"/>
    <col min="8" max="8" width="6.5" style="5" customWidth="1"/>
    <col min="9" max="9" width="24.5" style="5" customWidth="1"/>
    <col min="10" max="10" width="4.1640625" style="5" customWidth="1"/>
    <col min="11" max="11" width="22.5" style="5" customWidth="1"/>
    <col min="12" max="12" width="3.5" style="5" customWidth="1"/>
    <col min="13" max="13" width="26.33203125" style="5" customWidth="1"/>
    <col min="14" max="14" width="4.83203125" style="5" customWidth="1"/>
    <col min="15" max="15" width="4.1640625" style="5" customWidth="1"/>
    <col min="16" max="16" width="6" style="5" customWidth="1"/>
    <col min="17" max="17" width="20.5" style="5" customWidth="1"/>
    <col min="18" max="18" width="28.5" style="5" customWidth="1"/>
    <col min="19" max="19" width="21.6640625" style="5" customWidth="1"/>
    <col min="20" max="20" width="20.33203125" style="5" customWidth="1"/>
    <col min="21" max="21" width="28.33203125" style="5" customWidth="1"/>
    <col min="22" max="22" width="20.5" style="5" customWidth="1"/>
    <col min="23" max="23" width="25.33203125" style="5" customWidth="1"/>
    <col min="24" max="24" width="5.83203125" style="5" customWidth="1"/>
    <col min="25" max="25" width="3.6640625" style="5" customWidth="1"/>
    <col min="26" max="26" width="24.6640625" style="5" customWidth="1"/>
    <col min="27" max="27" width="3.33203125" style="5" customWidth="1"/>
    <col min="28" max="28" width="24.5" style="5" customWidth="1"/>
    <col min="29" max="29" width="3.33203125" style="5" customWidth="1"/>
    <col min="30" max="30" width="26.83203125" style="5" customWidth="1"/>
    <col min="31" max="31" width="3.83203125" style="5" customWidth="1"/>
    <col min="32" max="32" width="25" style="5" customWidth="1"/>
    <col min="33" max="33" width="3.83203125" style="5" customWidth="1"/>
    <col min="34" max="34" width="22" style="5" customWidth="1"/>
    <col min="35" max="35" width="3.83203125" style="5" customWidth="1"/>
    <col min="36" max="36" width="24.33203125" style="5" customWidth="1"/>
    <col min="37" max="37" width="4" style="5" customWidth="1"/>
    <col min="38" max="38" width="23.83203125" style="5" customWidth="1"/>
    <col min="39" max="39" width="5.5" style="5" customWidth="1"/>
    <col min="40" max="40" width="5.83203125" style="5" customWidth="1"/>
    <col min="41" max="41" width="23" style="5" customWidth="1"/>
    <col min="42" max="42" width="3.83203125" style="5" customWidth="1"/>
    <col min="43" max="43" width="28.6640625" style="5" customWidth="1"/>
    <col min="44" max="44" width="5.5" style="5" customWidth="1"/>
    <col min="45" max="45" width="22.5" style="5" customWidth="1"/>
    <col min="46" max="46" width="6.1640625" style="5" customWidth="1"/>
    <col min="47" max="47" width="5.83203125" style="5" customWidth="1"/>
    <col min="48" max="48" width="25.83203125" style="5" customWidth="1"/>
    <col min="49" max="49" width="3.5" style="5" customWidth="1"/>
    <col min="50" max="50" width="28.6640625" style="5" customWidth="1"/>
    <col min="51" max="51" width="4.83203125" style="5" customWidth="1"/>
    <col min="52" max="52" width="26.6640625" style="5" customWidth="1"/>
    <col min="53" max="53" width="4.33203125" style="5" customWidth="1"/>
    <col min="54" max="54" width="28.5" style="5" customWidth="1"/>
    <col min="55" max="55" width="5.5" style="5" customWidth="1"/>
    <col min="56" max="56" width="28.5" style="5" customWidth="1"/>
    <col min="57" max="57" width="6.5" style="5" customWidth="1"/>
    <col min="58" max="58" width="3.5" style="5" customWidth="1"/>
    <col min="59" max="59" width="28.5" style="5" customWidth="1"/>
    <col min="60" max="60" width="5" style="5" customWidth="1"/>
    <col min="61" max="61" width="28.5" style="5" customWidth="1"/>
    <col min="62" max="62" width="4.5" style="5" customWidth="1"/>
    <col min="63" max="63" width="32.6640625" style="5" customWidth="1"/>
    <col min="64" max="64" width="2.83203125" style="5" customWidth="1"/>
    <col min="65" max="65" width="22.1640625" style="5" customWidth="1"/>
    <col min="66" max="66" width="7.33203125" style="5" customWidth="1"/>
    <col min="67" max="67" width="30.83203125" style="5" customWidth="1"/>
    <col min="68" max="68" width="4.6640625" style="5" customWidth="1"/>
    <col min="69" max="69" width="24" style="5" customWidth="1"/>
    <col min="70" max="70" width="3.83203125" style="5" customWidth="1"/>
    <col min="71" max="71" width="24.6640625" style="5" customWidth="1"/>
    <col min="72" max="72" width="3.83203125" style="5" customWidth="1"/>
    <col min="73" max="73" width="24.6640625" style="5" customWidth="1"/>
    <col min="74" max="74" width="3.5" style="5" customWidth="1"/>
    <col min="75" max="75" width="29.33203125" style="5" customWidth="1"/>
    <col min="76" max="76" width="3.6640625" style="5" customWidth="1"/>
    <col min="77" max="77" width="30.83203125" style="5" customWidth="1"/>
    <col min="78" max="78" width="4.6640625" style="5" customWidth="1"/>
    <col min="79" max="79" width="30.83203125" style="5" customWidth="1"/>
    <col min="80" max="80" width="3.5" style="5" customWidth="1"/>
    <col min="81" max="81" width="28.5" style="5" customWidth="1"/>
    <col min="82" max="82" width="7.5" style="5" customWidth="1"/>
    <col min="83" max="83" width="20.6640625" style="5" customWidth="1"/>
    <col min="84" max="84" width="3.83203125" style="5" customWidth="1"/>
    <col min="85" max="85" width="27.5" style="5" customWidth="1"/>
    <col min="86" max="86" width="12.5" style="5" customWidth="1"/>
    <col min="87" max="87" width="12.6640625" style="5" customWidth="1"/>
    <col min="88" max="88" width="24.1640625" style="5" customWidth="1"/>
    <col min="89" max="89" width="5.83203125" style="5" customWidth="1"/>
    <col min="90" max="90" width="26.1640625" style="5" customWidth="1"/>
    <col min="91" max="91" width="6.1640625" style="5" customWidth="1"/>
    <col min="92" max="92" width="4" style="5" customWidth="1"/>
    <col min="93" max="93" width="5" style="5" customWidth="1"/>
    <col min="94" max="94" width="26.5" style="5" customWidth="1"/>
    <col min="95" max="95" width="4.5" style="5" customWidth="1"/>
    <col min="96" max="96" width="25.6640625" style="5" customWidth="1"/>
    <col min="97" max="97" width="2.6640625" style="5" customWidth="1"/>
    <col min="98" max="98" width="4" style="5" customWidth="1"/>
    <col min="99" max="99" width="15.83203125" style="5" customWidth="1"/>
    <col min="100" max="100" width="28.5" style="5" customWidth="1"/>
    <col min="101" max="101" width="8.5" style="5" customWidth="1"/>
    <col min="102" max="102" width="25.6640625" style="5" customWidth="1"/>
    <col min="103" max="103" width="4.5" style="5" customWidth="1"/>
    <col min="104" max="104" width="3.83203125" style="5" customWidth="1"/>
    <col min="105" max="105" width="25.6640625" style="5" customWidth="1"/>
    <col min="106" max="106" width="2.1640625" style="5" customWidth="1"/>
    <col min="107" max="107" width="29.1640625" style="5" customWidth="1"/>
    <col min="108" max="108" width="6.1640625" style="5" customWidth="1"/>
    <col min="109" max="109" width="16.6640625" style="5" customWidth="1"/>
    <col min="110" max="110" width="26.1640625" style="5" customWidth="1"/>
    <col min="111" max="111" width="20.33203125" style="5" customWidth="1"/>
    <col min="112" max="112" width="24.6640625" style="1" customWidth="1"/>
    <col min="113" max="16384" width="11.5" style="1"/>
  </cols>
  <sheetData>
    <row r="3" spans="1:112">
      <c r="A3" s="24" t="s">
        <v>216</v>
      </c>
      <c r="AJ3" s="24" t="s">
        <v>216</v>
      </c>
    </row>
    <row r="4" spans="1:112">
      <c r="A4" s="25" t="s">
        <v>217</v>
      </c>
      <c r="AJ4" s="25" t="s">
        <v>217</v>
      </c>
    </row>
    <row r="5" spans="1:112" ht="14" thickBot="1"/>
    <row r="6" spans="1:112" ht="86.25" customHeight="1" thickBot="1">
      <c r="A6" s="5" t="s">
        <v>218</v>
      </c>
      <c r="AO6" s="6"/>
      <c r="AP6" s="7"/>
      <c r="AQ6" s="8" t="s">
        <v>221</v>
      </c>
      <c r="AR6" s="7"/>
      <c r="AS6" s="9"/>
    </row>
    <row r="7" spans="1:112" ht="113.25" customHeight="1">
      <c r="A7" s="5"/>
      <c r="AO7" s="10"/>
      <c r="AP7" s="10"/>
      <c r="AQ7" s="11"/>
      <c r="AR7" s="10"/>
      <c r="AS7" s="10"/>
    </row>
    <row r="8" spans="1:112" ht="75" customHeight="1">
      <c r="A8" s="5" t="s">
        <v>219</v>
      </c>
      <c r="G8" s="4" t="s">
        <v>0</v>
      </c>
      <c r="H8" s="5" t="s">
        <v>82</v>
      </c>
      <c r="T8" s="12" t="s">
        <v>8</v>
      </c>
      <c r="U8" s="5" t="s">
        <v>83</v>
      </c>
      <c r="AS8" s="13" t="s">
        <v>45</v>
      </c>
      <c r="AT8" s="10" t="s">
        <v>84</v>
      </c>
      <c r="AU8" s="10"/>
      <c r="AV8" s="10"/>
      <c r="CX8" s="14" t="s">
        <v>125</v>
      </c>
      <c r="CY8" s="5" t="s">
        <v>85</v>
      </c>
    </row>
    <row r="9" spans="1:112" ht="69.75" customHeight="1"/>
    <row r="10" spans="1:112" ht="105.75" customHeight="1">
      <c r="A10" s="5"/>
      <c r="C10" s="15" t="s">
        <v>2</v>
      </c>
      <c r="D10" s="5" t="s">
        <v>86</v>
      </c>
      <c r="K10" s="15" t="s">
        <v>1</v>
      </c>
      <c r="L10" s="16" t="s">
        <v>87</v>
      </c>
      <c r="R10" s="15" t="s">
        <v>9</v>
      </c>
      <c r="S10" s="17" t="s">
        <v>49</v>
      </c>
      <c r="V10" s="15" t="s">
        <v>10</v>
      </c>
      <c r="W10" s="17" t="s">
        <v>50</v>
      </c>
      <c r="AD10" s="15" t="s">
        <v>15</v>
      </c>
      <c r="AE10" s="5" t="s">
        <v>96</v>
      </c>
      <c r="AQ10" s="15" t="s">
        <v>46</v>
      </c>
      <c r="AR10" s="16" t="s">
        <v>97</v>
      </c>
      <c r="AX10" s="15" t="s">
        <v>23</v>
      </c>
      <c r="AY10" s="16" t="s">
        <v>51</v>
      </c>
      <c r="BM10" s="15" t="s">
        <v>47</v>
      </c>
      <c r="BN10" s="16" t="s">
        <v>52</v>
      </c>
      <c r="CC10" s="15" t="s">
        <v>43</v>
      </c>
      <c r="CD10" s="16" t="s">
        <v>53</v>
      </c>
      <c r="CE10" s="16"/>
      <c r="CF10" s="16"/>
      <c r="CL10" s="15" t="s">
        <v>118</v>
      </c>
      <c r="CM10" s="5" t="s">
        <v>122</v>
      </c>
      <c r="CN10" s="20"/>
      <c r="CO10" s="20"/>
      <c r="CP10" s="20"/>
      <c r="CQ10" s="20"/>
      <c r="CX10" s="19" t="s">
        <v>124</v>
      </c>
      <c r="CY10" s="5" t="s">
        <v>54</v>
      </c>
      <c r="DG10" s="15" t="s">
        <v>123</v>
      </c>
      <c r="DH10" s="1" t="s">
        <v>55</v>
      </c>
    </row>
    <row r="11" spans="1:112" ht="88.5" customHeight="1">
      <c r="B11" s="18" t="s">
        <v>88</v>
      </c>
      <c r="E11" s="18" t="s">
        <v>135</v>
      </c>
      <c r="G11" s="18" t="s">
        <v>89</v>
      </c>
      <c r="I11" s="18" t="s">
        <v>90</v>
      </c>
      <c r="K11" s="18" t="s">
        <v>91</v>
      </c>
      <c r="M11" s="18" t="s">
        <v>48</v>
      </c>
      <c r="Q11" s="18" t="s">
        <v>92</v>
      </c>
      <c r="S11" s="18" t="s">
        <v>93</v>
      </c>
      <c r="T11" s="18"/>
      <c r="U11" s="18" t="s">
        <v>94</v>
      </c>
      <c r="W11" s="18" t="s">
        <v>95</v>
      </c>
      <c r="X11" s="18"/>
      <c r="Y11" s="18"/>
      <c r="Z11" s="18" t="s">
        <v>56</v>
      </c>
      <c r="AB11" s="5" t="s">
        <v>100</v>
      </c>
      <c r="AD11" s="18" t="s">
        <v>57</v>
      </c>
      <c r="AE11" s="18"/>
      <c r="AF11" s="18" t="s">
        <v>142</v>
      </c>
      <c r="AG11" s="18"/>
      <c r="AH11" s="18" t="s">
        <v>143</v>
      </c>
      <c r="AI11" s="18"/>
      <c r="AJ11" s="18" t="s">
        <v>58</v>
      </c>
      <c r="AK11" s="18"/>
      <c r="AL11" s="18" t="s">
        <v>59</v>
      </c>
      <c r="AM11" s="18"/>
      <c r="AN11" s="18"/>
      <c r="AO11" s="18" t="s">
        <v>60</v>
      </c>
      <c r="AP11" s="18"/>
      <c r="AQ11" s="18" t="s">
        <v>61</v>
      </c>
      <c r="AR11" s="18"/>
      <c r="AS11" s="18" t="s">
        <v>62</v>
      </c>
      <c r="AV11" s="18" t="s">
        <v>63</v>
      </c>
      <c r="AW11" s="18"/>
      <c r="AX11" s="18" t="s">
        <v>64</v>
      </c>
      <c r="AY11" s="18"/>
      <c r="AZ11" s="18" t="s">
        <v>65</v>
      </c>
      <c r="BB11" s="5" t="s">
        <v>110</v>
      </c>
      <c r="BD11" s="5" t="s">
        <v>113</v>
      </c>
      <c r="BK11" s="18" t="s">
        <v>66</v>
      </c>
      <c r="BL11" s="18"/>
      <c r="BM11" s="18" t="s">
        <v>67</v>
      </c>
      <c r="BN11" s="18"/>
      <c r="BO11" s="18" t="s">
        <v>68</v>
      </c>
      <c r="BP11" s="18"/>
      <c r="BQ11" s="18" t="s">
        <v>105</v>
      </c>
      <c r="BY11" s="5" t="s">
        <v>73</v>
      </c>
      <c r="CC11" s="5" t="s">
        <v>74</v>
      </c>
      <c r="CG11" s="5" t="s">
        <v>75</v>
      </c>
      <c r="CJ11" s="5" t="s">
        <v>76</v>
      </c>
      <c r="CR11" s="5" t="s">
        <v>77</v>
      </c>
      <c r="CV11" s="18" t="s">
        <v>78</v>
      </c>
      <c r="CX11" s="18" t="s">
        <v>126</v>
      </c>
      <c r="DA11" s="5" t="s">
        <v>127</v>
      </c>
      <c r="DC11" s="18" t="s">
        <v>79</v>
      </c>
      <c r="DF11" s="5" t="s">
        <v>80</v>
      </c>
      <c r="DH11" s="1" t="s">
        <v>81</v>
      </c>
    </row>
    <row r="12" spans="1:112" ht="73.5" customHeight="1">
      <c r="B12" s="15" t="s">
        <v>3</v>
      </c>
      <c r="C12" s="16"/>
      <c r="E12" s="19" t="s">
        <v>134</v>
      </c>
      <c r="G12" s="15" t="s">
        <v>4</v>
      </c>
      <c r="I12" s="15" t="s">
        <v>5</v>
      </c>
      <c r="J12" s="16"/>
      <c r="K12" s="15" t="s">
        <v>6</v>
      </c>
      <c r="L12" s="16"/>
      <c r="M12" s="15" t="s">
        <v>7</v>
      </c>
      <c r="Q12" s="15" t="s">
        <v>11</v>
      </c>
      <c r="S12" s="15" t="s">
        <v>12</v>
      </c>
      <c r="U12" s="15" t="s">
        <v>13</v>
      </c>
      <c r="W12" s="15" t="s">
        <v>14</v>
      </c>
      <c r="Z12" s="15" t="s">
        <v>16</v>
      </c>
      <c r="AB12" s="19" t="s">
        <v>99</v>
      </c>
      <c r="AD12" s="15" t="s">
        <v>19</v>
      </c>
      <c r="AF12" s="19" t="s">
        <v>98</v>
      </c>
      <c r="AH12" s="19" t="s">
        <v>101</v>
      </c>
      <c r="AJ12" s="15" t="s">
        <v>17</v>
      </c>
      <c r="AL12" s="15" t="s">
        <v>18</v>
      </c>
      <c r="AO12" s="15" t="s">
        <v>20</v>
      </c>
      <c r="AP12" s="16"/>
      <c r="AQ12" s="15" t="s">
        <v>21</v>
      </c>
      <c r="AR12" s="16"/>
      <c r="AS12" s="15" t="s">
        <v>22</v>
      </c>
      <c r="AV12" s="15" t="s">
        <v>24</v>
      </c>
      <c r="AW12" s="16"/>
      <c r="AX12" s="15" t="s">
        <v>25</v>
      </c>
      <c r="AY12" s="16"/>
      <c r="AZ12" s="15" t="s">
        <v>26</v>
      </c>
      <c r="BB12" s="19" t="s">
        <v>116</v>
      </c>
      <c r="BC12" s="20"/>
      <c r="BD12" s="19" t="s">
        <v>114</v>
      </c>
      <c r="BH12" s="16"/>
      <c r="BI12" s="16"/>
      <c r="BK12" s="15" t="s">
        <v>27</v>
      </c>
      <c r="BL12" s="16"/>
      <c r="BM12" s="15" t="s">
        <v>28</v>
      </c>
      <c r="BN12" s="16"/>
      <c r="BO12" s="15" t="s">
        <v>29</v>
      </c>
      <c r="BP12" s="20"/>
      <c r="BQ12" s="19" t="s">
        <v>104</v>
      </c>
      <c r="BR12" s="20"/>
      <c r="BY12" s="15" t="s">
        <v>34</v>
      </c>
      <c r="BZ12" s="20"/>
      <c r="CA12" s="19" t="s">
        <v>115</v>
      </c>
      <c r="CB12" s="16"/>
      <c r="CC12" s="15" t="s">
        <v>35</v>
      </c>
      <c r="CD12" s="16"/>
      <c r="CE12" s="19" t="s">
        <v>117</v>
      </c>
      <c r="CF12" s="16"/>
      <c r="CG12" s="15" t="s">
        <v>36</v>
      </c>
      <c r="CJ12" s="15" t="s">
        <v>37</v>
      </c>
      <c r="CL12" s="19" t="s">
        <v>120</v>
      </c>
      <c r="CP12" s="19" t="s">
        <v>119</v>
      </c>
      <c r="CR12" s="15" t="s">
        <v>38</v>
      </c>
      <c r="CV12" s="15" t="s">
        <v>42</v>
      </c>
      <c r="CX12" s="19" t="s">
        <v>121</v>
      </c>
      <c r="DA12" s="19" t="s">
        <v>131</v>
      </c>
      <c r="DC12" s="15" t="s">
        <v>41</v>
      </c>
      <c r="DF12" s="15" t="s">
        <v>40</v>
      </c>
      <c r="DH12" s="2" t="s">
        <v>39</v>
      </c>
    </row>
    <row r="13" spans="1:112" ht="73.5" customHeight="1">
      <c r="A13" s="1" t="s">
        <v>220</v>
      </c>
      <c r="B13" s="22" t="s">
        <v>136</v>
      </c>
      <c r="C13" s="16"/>
      <c r="G13" s="20"/>
      <c r="I13" s="22" t="s">
        <v>137</v>
      </c>
      <c r="J13" s="16"/>
      <c r="K13" s="22" t="s">
        <v>137</v>
      </c>
      <c r="L13" s="16"/>
      <c r="M13" s="22" t="s">
        <v>138</v>
      </c>
      <c r="Q13" s="20"/>
      <c r="S13" s="20" t="s">
        <v>139</v>
      </c>
      <c r="U13" s="21" t="s">
        <v>140</v>
      </c>
      <c r="W13" s="20" t="s">
        <v>141</v>
      </c>
      <c r="Z13" s="20"/>
      <c r="AD13" s="23" t="s">
        <v>132</v>
      </c>
      <c r="AJ13" s="20"/>
      <c r="AL13" s="20"/>
      <c r="AO13" s="22" t="s">
        <v>133</v>
      </c>
      <c r="AP13" s="16"/>
      <c r="AQ13" s="20"/>
      <c r="AR13" s="16"/>
      <c r="AS13" s="20"/>
      <c r="AV13" s="22" t="s">
        <v>79</v>
      </c>
      <c r="AW13" s="16"/>
      <c r="AX13" s="20"/>
      <c r="AY13" s="16"/>
      <c r="AZ13" s="20"/>
      <c r="BB13" s="16" t="s">
        <v>112</v>
      </c>
      <c r="BC13" s="16"/>
      <c r="BD13" s="16"/>
      <c r="BE13" s="16"/>
      <c r="BF13" s="16"/>
      <c r="BG13" s="16"/>
      <c r="BH13" s="16"/>
      <c r="BI13" s="16"/>
      <c r="BK13" s="22" t="s">
        <v>144</v>
      </c>
      <c r="BL13" s="16"/>
      <c r="BM13" s="22" t="s">
        <v>144</v>
      </c>
      <c r="BN13" s="16"/>
      <c r="BO13" s="22" t="s">
        <v>144</v>
      </c>
      <c r="BP13" s="20"/>
      <c r="BY13" s="20"/>
      <c r="BZ13" s="20"/>
      <c r="CA13" s="20"/>
      <c r="CB13" s="16"/>
      <c r="CC13" s="20"/>
      <c r="CD13" s="16"/>
      <c r="CE13" s="16"/>
      <c r="CF13" s="16"/>
      <c r="CG13" s="20"/>
      <c r="CJ13" s="20"/>
      <c r="CR13" s="20"/>
      <c r="CU13" s="20"/>
      <c r="CV13" s="20"/>
      <c r="DC13" s="20"/>
      <c r="DF13" s="20" t="s">
        <v>129</v>
      </c>
      <c r="DH13" s="21" t="s">
        <v>130</v>
      </c>
    </row>
    <row r="14" spans="1:112" ht="53.25" customHeight="1">
      <c r="B14" s="18"/>
      <c r="C14" s="18"/>
      <c r="D14" s="18"/>
      <c r="E14" s="18"/>
      <c r="F14" s="18"/>
      <c r="G14" s="18"/>
      <c r="Z14" s="18"/>
      <c r="BG14" s="5" t="s">
        <v>69</v>
      </c>
      <c r="BI14" s="5" t="s">
        <v>128</v>
      </c>
      <c r="BK14" s="5" t="s">
        <v>70</v>
      </c>
      <c r="BO14" s="5" t="s">
        <v>71</v>
      </c>
      <c r="BQ14" s="18" t="s">
        <v>106</v>
      </c>
      <c r="BS14" s="18" t="s">
        <v>107</v>
      </c>
      <c r="BT14" s="18"/>
      <c r="BU14" s="18" t="s">
        <v>109</v>
      </c>
      <c r="BW14" s="5" t="s">
        <v>72</v>
      </c>
    </row>
    <row r="15" spans="1:112" ht="56.25" customHeight="1">
      <c r="BG15" s="15" t="s">
        <v>30</v>
      </c>
      <c r="BH15" s="20"/>
      <c r="BI15" s="19" t="s">
        <v>111</v>
      </c>
      <c r="BK15" s="15" t="s">
        <v>31</v>
      </c>
      <c r="BO15" s="15" t="s">
        <v>32</v>
      </c>
      <c r="BP15" s="20"/>
      <c r="BQ15" s="19" t="s">
        <v>102</v>
      </c>
      <c r="BR15" s="20"/>
      <c r="BS15" s="19" t="s">
        <v>103</v>
      </c>
      <c r="BT15" s="20"/>
      <c r="BU15" s="19" t="s">
        <v>108</v>
      </c>
      <c r="BW15" s="15" t="s">
        <v>33</v>
      </c>
    </row>
    <row r="16" spans="1:112">
      <c r="BG16" s="23" t="s">
        <v>145</v>
      </c>
    </row>
    <row r="18" spans="124:124" ht="68.25" customHeight="1">
      <c r="DT18" s="1" t="s">
        <v>44</v>
      </c>
    </row>
  </sheetData>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5:DT18"/>
  <sheetViews>
    <sheetView zoomScale="59" zoomScaleNormal="59" workbookViewId="0"/>
  </sheetViews>
  <sheetFormatPr baseColWidth="10" defaultColWidth="11.5" defaultRowHeight="13"/>
  <cols>
    <col min="1" max="1" width="5.5" style="1" customWidth="1"/>
    <col min="2" max="2" width="27.1640625" style="5" customWidth="1"/>
    <col min="3" max="3" width="20.83203125" style="5" customWidth="1"/>
    <col min="4" max="4" width="3.1640625" style="5" customWidth="1"/>
    <col min="5" max="5" width="28.6640625" style="5" customWidth="1"/>
    <col min="6" max="6" width="3.1640625" style="5" customWidth="1"/>
    <col min="7" max="7" width="27" style="5" customWidth="1"/>
    <col min="8" max="8" width="9.5" style="5" customWidth="1"/>
    <col min="9" max="9" width="24.5" style="5" customWidth="1"/>
    <col min="10" max="10" width="4.1640625" style="5" customWidth="1"/>
    <col min="11" max="11" width="22.5" style="5" customWidth="1"/>
    <col min="12" max="12" width="3.5" style="5" customWidth="1"/>
    <col min="13" max="13" width="26.33203125" style="5" customWidth="1"/>
    <col min="14" max="14" width="4.83203125" style="5" customWidth="1"/>
    <col min="15" max="15" width="4.1640625" style="5" customWidth="1"/>
    <col min="16" max="16" width="6" style="5" customWidth="1"/>
    <col min="17" max="17" width="20.5" style="5" customWidth="1"/>
    <col min="18" max="18" width="28.5" style="5" customWidth="1"/>
    <col min="19" max="19" width="24.1640625" style="5" customWidth="1"/>
    <col min="20" max="20" width="20.33203125" style="5" customWidth="1"/>
    <col min="21" max="21" width="28.33203125" style="5" customWidth="1"/>
    <col min="22" max="22" width="20.5" style="5" customWidth="1"/>
    <col min="23" max="23" width="25.33203125" style="5" customWidth="1"/>
    <col min="24" max="24" width="5.83203125" style="5" customWidth="1"/>
    <col min="25" max="25" width="3.6640625" style="5" customWidth="1"/>
    <col min="26" max="26" width="24.6640625" style="5" customWidth="1"/>
    <col min="27" max="27" width="3.33203125" style="5" customWidth="1"/>
    <col min="28" max="28" width="24.5" style="5" customWidth="1"/>
    <col min="29" max="29" width="3.33203125" style="5" customWidth="1"/>
    <col min="30" max="30" width="26.83203125" style="5" customWidth="1"/>
    <col min="31" max="31" width="3.83203125" style="5" customWidth="1"/>
    <col min="32" max="32" width="25" style="5" customWidth="1"/>
    <col min="33" max="33" width="3.83203125" style="5" customWidth="1"/>
    <col min="34" max="34" width="22" style="5" customWidth="1"/>
    <col min="35" max="35" width="3.83203125" style="5" customWidth="1"/>
    <col min="36" max="36" width="24.33203125" style="5" customWidth="1"/>
    <col min="37" max="37" width="4" style="5" customWidth="1"/>
    <col min="38" max="38" width="23.83203125" style="5" customWidth="1"/>
    <col min="39" max="39" width="5.5" style="5" customWidth="1"/>
    <col min="40" max="40" width="5.83203125" style="5" customWidth="1"/>
    <col min="41" max="41" width="23" style="5" customWidth="1"/>
    <col min="42" max="42" width="3.83203125" style="5" customWidth="1"/>
    <col min="43" max="43" width="28.6640625" style="5" customWidth="1"/>
    <col min="44" max="44" width="5.5" style="5" customWidth="1"/>
    <col min="45" max="45" width="22.5" style="5" customWidth="1"/>
    <col min="46" max="46" width="6.1640625" style="5" customWidth="1"/>
    <col min="47" max="47" width="5.83203125" style="5" customWidth="1"/>
    <col min="48" max="48" width="25.83203125" style="5" customWidth="1"/>
    <col min="49" max="49" width="3.5" style="5" customWidth="1"/>
    <col min="50" max="50" width="28.6640625" style="5" customWidth="1"/>
    <col min="51" max="51" width="4.83203125" style="5" customWidth="1"/>
    <col min="52" max="52" width="26.6640625" style="5" customWidth="1"/>
    <col min="53" max="53" width="4.33203125" style="5" customWidth="1"/>
    <col min="54" max="54" width="28.5" style="5" customWidth="1"/>
    <col min="55" max="55" width="5.5" style="5" customWidth="1"/>
    <col min="56" max="56" width="28.5" style="5" customWidth="1"/>
    <col min="57" max="57" width="6.5" style="5" customWidth="1"/>
    <col min="58" max="58" width="3.5" style="5" customWidth="1"/>
    <col min="59" max="59" width="28.5" style="5" customWidth="1"/>
    <col min="60" max="60" width="5" style="5" customWidth="1"/>
    <col min="61" max="61" width="28.5" style="5" customWidth="1"/>
    <col min="62" max="62" width="4.5" style="5" customWidth="1"/>
    <col min="63" max="63" width="32.6640625" style="5" customWidth="1"/>
    <col min="64" max="64" width="2.83203125" style="5" customWidth="1"/>
    <col min="65" max="65" width="22.1640625" style="5" customWidth="1"/>
    <col min="66" max="66" width="7.33203125" style="5" customWidth="1"/>
    <col min="67" max="67" width="30.83203125" style="5" customWidth="1"/>
    <col min="68" max="68" width="4.6640625" style="5" customWidth="1"/>
    <col min="69" max="69" width="24" style="5" customWidth="1"/>
    <col min="70" max="70" width="3.83203125" style="5" customWidth="1"/>
    <col min="71" max="71" width="24.6640625" style="5" customWidth="1"/>
    <col min="72" max="72" width="3.83203125" style="5" customWidth="1"/>
    <col min="73" max="73" width="24.6640625" style="5" customWidth="1"/>
    <col min="74" max="74" width="3.5" style="5" customWidth="1"/>
    <col min="75" max="75" width="29.33203125" style="5" customWidth="1"/>
    <col min="76" max="76" width="3.6640625" style="5" customWidth="1"/>
    <col min="77" max="77" width="30.83203125" style="5" customWidth="1"/>
    <col min="78" max="78" width="4.6640625" style="5" customWidth="1"/>
    <col min="79" max="79" width="30.83203125" style="5" customWidth="1"/>
    <col min="80" max="80" width="3.5" style="5" customWidth="1"/>
    <col min="81" max="81" width="28.5" style="5" customWidth="1"/>
    <col min="82" max="82" width="7.5" style="5" customWidth="1"/>
    <col min="83" max="83" width="20.6640625" style="5" customWidth="1"/>
    <col min="84" max="84" width="3.83203125" style="5" customWidth="1"/>
    <col min="85" max="85" width="27.5" style="5" customWidth="1"/>
    <col min="86" max="86" width="12.5" style="5" customWidth="1"/>
    <col min="87" max="87" width="12.6640625" style="5" customWidth="1"/>
    <col min="88" max="88" width="24.1640625" style="5" customWidth="1"/>
    <col min="89" max="89" width="5.83203125" style="5" customWidth="1"/>
    <col min="90" max="90" width="26.1640625" style="5" customWidth="1"/>
    <col min="91" max="91" width="6.1640625" style="5" customWidth="1"/>
    <col min="92" max="92" width="4" style="5" customWidth="1"/>
    <col min="93" max="93" width="5" style="5" customWidth="1"/>
    <col min="94" max="94" width="26.5" style="5" customWidth="1"/>
    <col min="95" max="95" width="4.5" style="5" customWidth="1"/>
    <col min="96" max="96" width="33.6640625" style="5" customWidth="1"/>
    <col min="97" max="97" width="2.6640625" style="5" customWidth="1"/>
    <col min="98" max="98" width="4" style="5" customWidth="1"/>
    <col min="99" max="99" width="15.83203125" style="5" customWidth="1"/>
    <col min="100" max="100" width="28.5" style="5" customWidth="1"/>
    <col min="101" max="101" width="8.5" style="5" customWidth="1"/>
    <col min="102" max="102" width="25.6640625" style="5" customWidth="1"/>
    <col min="103" max="103" width="4.5" style="5" customWidth="1"/>
    <col min="104" max="104" width="3.83203125" style="5" customWidth="1"/>
    <col min="105" max="105" width="25.6640625" style="5" customWidth="1"/>
    <col min="106" max="106" width="2.1640625" style="5" customWidth="1"/>
    <col min="107" max="107" width="29.1640625" style="5" customWidth="1"/>
    <col min="108" max="108" width="6.1640625" style="5" customWidth="1"/>
    <col min="109" max="109" width="16.6640625" style="5" customWidth="1"/>
    <col min="110" max="110" width="26.1640625" style="5" customWidth="1"/>
    <col min="111" max="111" width="20.33203125" style="5" customWidth="1"/>
    <col min="112" max="112" width="24.6640625" style="1" customWidth="1"/>
    <col min="113" max="16384" width="11.5" style="1"/>
  </cols>
  <sheetData>
    <row r="5" spans="2:112" ht="14" thickBot="1"/>
    <row r="6" spans="2:112" ht="86.25" customHeight="1" thickBot="1">
      <c r="AO6" s="6"/>
      <c r="AP6" s="7"/>
      <c r="AQ6" s="8" t="s">
        <v>224</v>
      </c>
      <c r="AR6" s="7"/>
      <c r="AS6" s="9"/>
    </row>
    <row r="7" spans="2:112" ht="113.25" customHeight="1">
      <c r="AO7" s="10"/>
      <c r="AP7" s="10"/>
      <c r="AQ7" s="11"/>
      <c r="AR7" s="10"/>
      <c r="AS7" s="10"/>
    </row>
    <row r="8" spans="2:112" ht="96.75" customHeight="1">
      <c r="G8" s="4" t="s">
        <v>223</v>
      </c>
      <c r="H8" s="5" t="s">
        <v>82</v>
      </c>
      <c r="T8" s="12" t="s">
        <v>222</v>
      </c>
      <c r="U8" s="5" t="s">
        <v>83</v>
      </c>
      <c r="AS8" s="13" t="s">
        <v>212</v>
      </c>
      <c r="AT8" s="10" t="s">
        <v>84</v>
      </c>
      <c r="AU8" s="10"/>
      <c r="AV8" s="10"/>
      <c r="CX8" s="14" t="s">
        <v>211</v>
      </c>
      <c r="CY8" s="5" t="s">
        <v>85</v>
      </c>
    </row>
    <row r="9" spans="2:112" ht="69.75" customHeight="1"/>
    <row r="10" spans="2:112" ht="105.75" customHeight="1">
      <c r="C10" s="15" t="s">
        <v>146</v>
      </c>
      <c r="D10" s="5" t="s">
        <v>86</v>
      </c>
      <c r="K10" s="15" t="s">
        <v>147</v>
      </c>
      <c r="L10" s="16" t="s">
        <v>87</v>
      </c>
      <c r="R10" s="15" t="s">
        <v>154</v>
      </c>
      <c r="S10" s="17" t="s">
        <v>49</v>
      </c>
      <c r="V10" s="15" t="s">
        <v>159</v>
      </c>
      <c r="W10" s="17" t="s">
        <v>50</v>
      </c>
      <c r="AD10" s="15" t="s">
        <v>164</v>
      </c>
      <c r="AE10" s="5" t="s">
        <v>96</v>
      </c>
      <c r="AQ10" s="15" t="s">
        <v>168</v>
      </c>
      <c r="AR10" s="16" t="s">
        <v>97</v>
      </c>
      <c r="AX10" s="15" t="s">
        <v>173</v>
      </c>
      <c r="AY10" s="16" t="s">
        <v>51</v>
      </c>
      <c r="BM10" s="15" t="s">
        <v>47</v>
      </c>
      <c r="BN10" s="16" t="s">
        <v>52</v>
      </c>
      <c r="CC10" s="15" t="s">
        <v>192</v>
      </c>
      <c r="CD10" s="16" t="s">
        <v>53</v>
      </c>
      <c r="CE10" s="16"/>
      <c r="CF10" s="16"/>
      <c r="CL10" s="15" t="s">
        <v>196</v>
      </c>
      <c r="CM10" s="5" t="s">
        <v>122</v>
      </c>
      <c r="CN10" s="20"/>
      <c r="CO10" s="20"/>
      <c r="CP10" s="20"/>
      <c r="CQ10" s="20"/>
      <c r="CX10" s="19" t="s">
        <v>200</v>
      </c>
      <c r="CY10" s="5" t="s">
        <v>54</v>
      </c>
      <c r="DG10" s="15" t="s">
        <v>206</v>
      </c>
      <c r="DH10" s="1" t="s">
        <v>55</v>
      </c>
    </row>
    <row r="11" spans="2:112" ht="88.5" customHeight="1">
      <c r="B11" s="18" t="s">
        <v>88</v>
      </c>
      <c r="E11" s="18" t="s">
        <v>135</v>
      </c>
      <c r="G11" s="18" t="s">
        <v>89</v>
      </c>
      <c r="I11" s="18" t="s">
        <v>90</v>
      </c>
      <c r="K11" s="18" t="s">
        <v>91</v>
      </c>
      <c r="M11" s="18" t="s">
        <v>48</v>
      </c>
      <c r="Q11" s="18" t="s">
        <v>92</v>
      </c>
      <c r="S11" s="18" t="s">
        <v>93</v>
      </c>
      <c r="T11" s="18"/>
      <c r="U11" s="18" t="s">
        <v>94</v>
      </c>
      <c r="W11" s="18" t="s">
        <v>95</v>
      </c>
      <c r="X11" s="18"/>
      <c r="Y11" s="18"/>
      <c r="Z11" s="18" t="s">
        <v>56</v>
      </c>
      <c r="AB11" s="5" t="s">
        <v>142</v>
      </c>
      <c r="AD11" s="18" t="s">
        <v>57</v>
      </c>
      <c r="AE11" s="18"/>
      <c r="AF11" s="18" t="s">
        <v>143</v>
      </c>
      <c r="AG11" s="18"/>
      <c r="AH11" s="18" t="s">
        <v>213</v>
      </c>
      <c r="AI11" s="18"/>
      <c r="AJ11" s="18" t="s">
        <v>58</v>
      </c>
      <c r="AK11" s="18"/>
      <c r="AL11" s="18" t="s">
        <v>59</v>
      </c>
      <c r="AM11" s="18"/>
      <c r="AN11" s="18"/>
      <c r="AO11" s="18" t="s">
        <v>60</v>
      </c>
      <c r="AP11" s="18"/>
      <c r="AQ11" s="18" t="s">
        <v>61</v>
      </c>
      <c r="AR11" s="18"/>
      <c r="AS11" s="18" t="s">
        <v>62</v>
      </c>
      <c r="AV11" s="18" t="s">
        <v>63</v>
      </c>
      <c r="AW11" s="18"/>
      <c r="AX11" s="18" t="s">
        <v>64</v>
      </c>
      <c r="AY11" s="18"/>
      <c r="AZ11" s="18" t="s">
        <v>65</v>
      </c>
      <c r="BB11" s="18" t="s">
        <v>110</v>
      </c>
      <c r="BC11" s="18"/>
      <c r="BD11" s="18" t="s">
        <v>113</v>
      </c>
      <c r="BK11" s="18" t="s">
        <v>66</v>
      </c>
      <c r="BL11" s="18"/>
      <c r="BM11" s="18" t="s">
        <v>67</v>
      </c>
      <c r="BN11" s="18"/>
      <c r="BO11" s="18" t="s">
        <v>68</v>
      </c>
      <c r="BP11" s="18"/>
      <c r="BQ11" s="18" t="s">
        <v>105</v>
      </c>
      <c r="BY11" s="18" t="s">
        <v>73</v>
      </c>
      <c r="BZ11" s="18"/>
      <c r="CA11" s="18" t="s">
        <v>214</v>
      </c>
      <c r="CB11" s="18"/>
      <c r="CC11" s="18" t="s">
        <v>74</v>
      </c>
      <c r="CD11" s="18"/>
      <c r="CE11" s="18" t="s">
        <v>215</v>
      </c>
      <c r="CF11" s="18"/>
      <c r="CG11" s="18" t="s">
        <v>75</v>
      </c>
      <c r="CJ11" s="5" t="s">
        <v>76</v>
      </c>
      <c r="CL11" s="18" t="s">
        <v>208</v>
      </c>
      <c r="CM11" s="18"/>
      <c r="CN11" s="18"/>
      <c r="CO11" s="18"/>
      <c r="CP11" s="18" t="s">
        <v>209</v>
      </c>
      <c r="CR11" s="5" t="s">
        <v>77</v>
      </c>
      <c r="CV11" s="18" t="s">
        <v>78</v>
      </c>
      <c r="CX11" s="18" t="s">
        <v>126</v>
      </c>
      <c r="DA11" s="5" t="s">
        <v>127</v>
      </c>
      <c r="DC11" s="18" t="s">
        <v>79</v>
      </c>
      <c r="DF11" s="3" t="s">
        <v>80</v>
      </c>
      <c r="DG11" s="3"/>
      <c r="DH11" s="3" t="s">
        <v>81</v>
      </c>
    </row>
    <row r="12" spans="2:112" ht="98.25" customHeight="1">
      <c r="B12" s="15" t="s">
        <v>148</v>
      </c>
      <c r="C12" s="16"/>
      <c r="E12" s="19" t="s">
        <v>149</v>
      </c>
      <c r="G12" s="15" t="s">
        <v>150</v>
      </c>
      <c r="I12" s="15" t="s">
        <v>151</v>
      </c>
      <c r="J12" s="16"/>
      <c r="K12" s="15" t="s">
        <v>152</v>
      </c>
      <c r="L12" s="16"/>
      <c r="M12" s="26" t="s">
        <v>153</v>
      </c>
      <c r="Q12" s="15" t="s">
        <v>155</v>
      </c>
      <c r="S12" s="15" t="s">
        <v>156</v>
      </c>
      <c r="U12" s="26" t="s">
        <v>157</v>
      </c>
      <c r="W12" s="15" t="s">
        <v>158</v>
      </c>
      <c r="Z12" s="15" t="s">
        <v>160</v>
      </c>
      <c r="AB12" s="19" t="s">
        <v>161</v>
      </c>
      <c r="AD12" s="26" t="s">
        <v>162</v>
      </c>
      <c r="AF12" s="19" t="s">
        <v>163</v>
      </c>
      <c r="AH12" s="19" t="s">
        <v>165</v>
      </c>
      <c r="AJ12" s="15" t="s">
        <v>166</v>
      </c>
      <c r="AL12" s="15" t="s">
        <v>167</v>
      </c>
      <c r="AO12" s="15" t="s">
        <v>169</v>
      </c>
      <c r="AP12" s="16"/>
      <c r="AQ12" s="15" t="s">
        <v>170</v>
      </c>
      <c r="AR12" s="16"/>
      <c r="AS12" s="15" t="s">
        <v>171</v>
      </c>
      <c r="AV12" s="15" t="s">
        <v>172</v>
      </c>
      <c r="AW12" s="16"/>
      <c r="AX12" s="15" t="s">
        <v>174</v>
      </c>
      <c r="AY12" s="16"/>
      <c r="AZ12" s="15" t="s">
        <v>175</v>
      </c>
      <c r="BB12" s="19" t="s">
        <v>176</v>
      </c>
      <c r="BC12" s="20"/>
      <c r="BD12" s="19" t="s">
        <v>114</v>
      </c>
      <c r="BH12" s="16"/>
      <c r="BI12" s="16"/>
      <c r="BK12" s="15" t="s">
        <v>177</v>
      </c>
      <c r="BL12" s="16"/>
      <c r="BM12" s="15" t="s">
        <v>181</v>
      </c>
      <c r="BN12" s="16"/>
      <c r="BO12" s="15" t="s">
        <v>182</v>
      </c>
      <c r="BP12" s="20"/>
      <c r="BQ12" s="19" t="s">
        <v>184</v>
      </c>
      <c r="BR12" s="20"/>
      <c r="BY12" s="15" t="s">
        <v>189</v>
      </c>
      <c r="BZ12" s="20"/>
      <c r="CA12" s="19" t="s">
        <v>190</v>
      </c>
      <c r="CB12" s="16"/>
      <c r="CC12" s="15" t="s">
        <v>191</v>
      </c>
      <c r="CD12" s="16"/>
      <c r="CE12" s="19" t="s">
        <v>193</v>
      </c>
      <c r="CF12" s="16"/>
      <c r="CG12" s="15" t="s">
        <v>194</v>
      </c>
      <c r="CJ12" s="15" t="s">
        <v>195</v>
      </c>
      <c r="CL12" s="19" t="s">
        <v>197</v>
      </c>
      <c r="CP12" s="19" t="s">
        <v>198</v>
      </c>
      <c r="CR12" s="26" t="s">
        <v>199</v>
      </c>
      <c r="CV12" s="15" t="s">
        <v>201</v>
      </c>
      <c r="CX12" s="19" t="s">
        <v>202</v>
      </c>
      <c r="DA12" s="19" t="s">
        <v>203</v>
      </c>
      <c r="DC12" s="15" t="s">
        <v>204</v>
      </c>
      <c r="DF12" s="15" t="s">
        <v>205</v>
      </c>
      <c r="DH12" s="15" t="s">
        <v>207</v>
      </c>
    </row>
    <row r="13" spans="2:112" ht="73.5" customHeight="1">
      <c r="B13" s="22" t="s">
        <v>136</v>
      </c>
      <c r="C13" s="16"/>
      <c r="G13" s="20"/>
      <c r="I13" s="22" t="s">
        <v>137</v>
      </c>
      <c r="J13" s="16"/>
      <c r="K13" s="22" t="s">
        <v>137</v>
      </c>
      <c r="L13" s="16"/>
      <c r="M13" s="22" t="s">
        <v>138</v>
      </c>
      <c r="Q13" s="20"/>
      <c r="S13" s="20" t="s">
        <v>139</v>
      </c>
      <c r="U13" s="21" t="s">
        <v>140</v>
      </c>
      <c r="W13" s="20" t="s">
        <v>141</v>
      </c>
      <c r="Z13" s="20"/>
      <c r="AD13" s="23" t="s">
        <v>132</v>
      </c>
      <c r="AJ13" s="20"/>
      <c r="AL13" s="20"/>
      <c r="AO13" s="22" t="s">
        <v>133</v>
      </c>
      <c r="AP13" s="16"/>
      <c r="AQ13" s="20"/>
      <c r="AR13" s="16"/>
      <c r="AS13" s="20"/>
      <c r="AV13" s="22" t="s">
        <v>79</v>
      </c>
      <c r="AW13" s="16"/>
      <c r="AX13" s="20"/>
      <c r="AY13" s="16"/>
      <c r="AZ13" s="20"/>
      <c r="BB13" s="16" t="s">
        <v>112</v>
      </c>
      <c r="BC13" s="16"/>
      <c r="BD13" s="16"/>
      <c r="BE13" s="16"/>
      <c r="BF13" s="16"/>
      <c r="BG13" s="16"/>
      <c r="BH13" s="16"/>
      <c r="BI13" s="16"/>
      <c r="BK13" s="22" t="s">
        <v>144</v>
      </c>
      <c r="BL13" s="16"/>
      <c r="BM13" s="22" t="s">
        <v>144</v>
      </c>
      <c r="BN13" s="16"/>
      <c r="BO13" s="22" t="s">
        <v>144</v>
      </c>
      <c r="BP13" s="20"/>
      <c r="BY13" s="20"/>
      <c r="BZ13" s="20"/>
      <c r="CA13" s="20"/>
      <c r="CB13" s="16"/>
      <c r="CC13" s="20"/>
      <c r="CD13" s="16"/>
      <c r="CE13" s="16"/>
      <c r="CF13" s="16"/>
      <c r="CG13" s="20"/>
      <c r="CJ13" s="20"/>
      <c r="CR13" s="20" t="s">
        <v>210</v>
      </c>
      <c r="CU13" s="20"/>
      <c r="CV13" s="20"/>
      <c r="DC13" s="20"/>
      <c r="DF13" s="20" t="s">
        <v>129</v>
      </c>
      <c r="DH13" s="21" t="s">
        <v>130</v>
      </c>
    </row>
    <row r="14" spans="2:112" ht="53.25" customHeight="1">
      <c r="B14" s="18"/>
      <c r="C14" s="18"/>
      <c r="D14" s="18"/>
      <c r="E14" s="18"/>
      <c r="F14" s="18"/>
      <c r="G14" s="18"/>
      <c r="M14" s="27">
        <v>0.47</v>
      </c>
      <c r="U14" s="29">
        <f>15/37</f>
        <v>0.40540540540540543</v>
      </c>
      <c r="Z14" s="18"/>
      <c r="AD14" s="27">
        <v>0.3</v>
      </c>
      <c r="BG14" s="18" t="s">
        <v>69</v>
      </c>
      <c r="BH14" s="18"/>
      <c r="BI14" s="18" t="s">
        <v>128</v>
      </c>
      <c r="BJ14" s="18"/>
      <c r="BK14" s="18" t="s">
        <v>70</v>
      </c>
      <c r="BO14" s="18" t="s">
        <v>71</v>
      </c>
      <c r="BP14" s="18"/>
      <c r="BQ14" s="18" t="s">
        <v>106</v>
      </c>
      <c r="BR14" s="18"/>
      <c r="BS14" s="18" t="s">
        <v>107</v>
      </c>
      <c r="BT14" s="18"/>
      <c r="BU14" s="18" t="s">
        <v>109</v>
      </c>
      <c r="BV14" s="18"/>
      <c r="BW14" s="18" t="s">
        <v>72</v>
      </c>
    </row>
    <row r="15" spans="2:112" ht="59.25" customHeight="1">
      <c r="M15" s="28" t="s">
        <v>225</v>
      </c>
      <c r="U15" s="28" t="s">
        <v>226</v>
      </c>
      <c r="AD15" s="28" t="s">
        <v>227</v>
      </c>
      <c r="BG15" s="15" t="s">
        <v>178</v>
      </c>
      <c r="BH15" s="20"/>
      <c r="BI15" s="19" t="s">
        <v>179</v>
      </c>
      <c r="BK15" s="15" t="s">
        <v>180</v>
      </c>
      <c r="BO15" s="15" t="s">
        <v>183</v>
      </c>
      <c r="BP15" s="20"/>
      <c r="BQ15" s="19" t="s">
        <v>185</v>
      </c>
      <c r="BR15" s="20"/>
      <c r="BS15" s="19" t="s">
        <v>186</v>
      </c>
      <c r="BT15" s="20"/>
      <c r="BU15" s="19" t="s">
        <v>187</v>
      </c>
      <c r="BW15" s="15" t="s">
        <v>188</v>
      </c>
      <c r="CR15" s="31" t="s">
        <v>229</v>
      </c>
    </row>
    <row r="16" spans="2:112" ht="189" customHeight="1">
      <c r="M16" s="30" t="s">
        <v>230</v>
      </c>
      <c r="U16" s="30" t="s">
        <v>231</v>
      </c>
      <c r="AD16" s="30" t="s">
        <v>228</v>
      </c>
      <c r="BG16" s="23" t="s">
        <v>145</v>
      </c>
      <c r="CR16" s="30" t="s">
        <v>232</v>
      </c>
    </row>
    <row r="18" spans="124:124" ht="68.25" customHeight="1">
      <c r="DT18" s="1" t="s">
        <v>44</v>
      </c>
    </row>
  </sheetData>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B2:CX17"/>
  <sheetViews>
    <sheetView zoomScale="70" zoomScaleNormal="70" workbookViewId="0"/>
  </sheetViews>
  <sheetFormatPr baseColWidth="10" defaultColWidth="11.5" defaultRowHeight="13"/>
  <cols>
    <col min="1" max="1" width="5.5" style="5" customWidth="1"/>
    <col min="2" max="2" width="27.1640625" style="5" customWidth="1"/>
    <col min="3" max="3" width="19.83203125" style="5" customWidth="1"/>
    <col min="4" max="4" width="3.1640625" style="5" customWidth="1"/>
    <col min="5" max="5" width="27" style="5" customWidth="1"/>
    <col min="6" max="6" width="6.5" style="5" customWidth="1"/>
    <col min="7" max="7" width="23.33203125" style="5" customWidth="1"/>
    <col min="8" max="8" width="2.33203125" style="5" customWidth="1"/>
    <col min="9" max="9" width="22.5" style="5" customWidth="1"/>
    <col min="10" max="10" width="3.5" style="5" customWidth="1"/>
    <col min="11" max="11" width="26.33203125" style="5" customWidth="1"/>
    <col min="12" max="12" width="4.83203125" style="5" customWidth="1"/>
    <col min="13" max="13" width="4.1640625" style="5" customWidth="1"/>
    <col min="14" max="14" width="6" style="5" customWidth="1"/>
    <col min="15" max="15" width="20.5" style="5" customWidth="1"/>
    <col min="16" max="16" width="28.5" style="5" customWidth="1"/>
    <col min="17" max="17" width="17.33203125" style="5" customWidth="1"/>
    <col min="18" max="18" width="16" style="5" customWidth="1"/>
    <col min="19" max="19" width="28.33203125" style="5" customWidth="1"/>
    <col min="20" max="20" width="20.5" style="5" customWidth="1"/>
    <col min="21" max="21" width="25.33203125" style="5" customWidth="1"/>
    <col min="22" max="22" width="5.83203125" style="5" customWidth="1"/>
    <col min="23" max="23" width="3.6640625" style="5" customWidth="1"/>
    <col min="24" max="24" width="21.5" style="5" customWidth="1"/>
    <col min="25" max="25" width="3.33203125" style="5" customWidth="1"/>
    <col min="26" max="26" width="26.83203125" style="5" customWidth="1"/>
    <col min="27" max="27" width="3.83203125" style="5" customWidth="1"/>
    <col min="28" max="28" width="24.33203125" style="5" customWidth="1"/>
    <col min="29" max="29" width="4.1640625" style="5" customWidth="1"/>
    <col min="30" max="30" width="19.83203125" style="5" customWidth="1"/>
    <col min="31" max="31" width="4" style="5" customWidth="1"/>
    <col min="32" max="32" width="23.83203125" style="5" customWidth="1"/>
    <col min="33" max="34" width="4" style="5" customWidth="1"/>
    <col min="35" max="35" width="23" style="5" customWidth="1"/>
    <col min="36" max="36" width="3.83203125" style="5" customWidth="1"/>
    <col min="37" max="37" width="28.6640625" style="5" customWidth="1"/>
    <col min="38" max="38" width="5.5" style="5" customWidth="1"/>
    <col min="39" max="39" width="23.83203125" style="5" customWidth="1"/>
    <col min="40" max="40" width="4.83203125" style="5" customWidth="1"/>
    <col min="41" max="41" width="21" style="5" customWidth="1"/>
    <col min="42" max="42" width="5.5" style="5" customWidth="1"/>
    <col min="43" max="43" width="22.5" style="5" customWidth="1"/>
    <col min="44" max="44" width="2.6640625" style="5" customWidth="1"/>
    <col min="45" max="45" width="3.6640625" style="5" customWidth="1"/>
    <col min="46" max="46" width="25.83203125" style="5" customWidth="1"/>
    <col min="47" max="47" width="3.5" style="5" customWidth="1"/>
    <col min="48" max="48" width="28.6640625" style="5" customWidth="1"/>
    <col min="49" max="50" width="4.83203125" style="5" customWidth="1"/>
    <col min="51" max="51" width="26.6640625" style="5" customWidth="1"/>
    <col min="52" max="52" width="4.33203125" style="5" customWidth="1"/>
    <col min="53" max="53" width="28.5" style="5" customWidth="1"/>
    <col min="54" max="54" width="2.1640625" style="5" customWidth="1"/>
    <col min="55" max="55" width="32.6640625" style="5" customWidth="1"/>
    <col min="56" max="56" width="2.83203125" style="5" customWidth="1"/>
    <col min="57" max="57" width="22.1640625" style="5" customWidth="1"/>
    <col min="58" max="58" width="4.33203125" style="5" customWidth="1"/>
    <col min="59" max="59" width="23.83203125" style="5" customWidth="1"/>
    <col min="60" max="60" width="4.33203125" style="5" customWidth="1"/>
    <col min="61" max="61" width="30.83203125" style="5" customWidth="1"/>
    <col min="62" max="62" width="3.5" style="5" customWidth="1"/>
    <col min="63" max="63" width="29.33203125" style="5" customWidth="1"/>
    <col min="64" max="64" width="3.6640625" style="5" customWidth="1"/>
    <col min="65" max="65" width="30.83203125" style="5" customWidth="1"/>
    <col min="66" max="66" width="3.5" style="5" customWidth="1"/>
    <col min="67" max="67" width="28.5" style="5" customWidth="1"/>
    <col min="68" max="68" width="3.83203125" style="5" customWidth="1"/>
    <col min="69" max="69" width="27.5" style="5" customWidth="1"/>
    <col min="70" max="70" width="3.83203125" style="5" customWidth="1"/>
    <col min="71" max="71" width="27.5" style="5" customWidth="1"/>
    <col min="72" max="72" width="6.33203125" style="5" customWidth="1"/>
    <col min="73" max="73" width="19.83203125" style="5" customWidth="1"/>
    <col min="74" max="75" width="6.33203125" style="5" customWidth="1"/>
    <col min="76" max="76" width="3.33203125" style="5" customWidth="1"/>
    <col min="77" max="77" width="3" style="5" customWidth="1"/>
    <col min="78" max="78" width="24.1640625" style="5" customWidth="1"/>
    <col min="79" max="79" width="26.5" style="5" customWidth="1"/>
    <col min="80" max="80" width="30.6640625" style="5" customWidth="1"/>
    <col min="81" max="81" width="2.6640625" style="5" customWidth="1"/>
    <col min="82" max="82" width="4" style="5" customWidth="1"/>
    <col min="83" max="83" width="28.5" style="5" customWidth="1"/>
    <col min="84" max="84" width="25.6640625" style="5" customWidth="1"/>
    <col min="85" max="85" width="29.1640625" style="5" customWidth="1"/>
    <col min="86" max="86" width="2.5" style="5" customWidth="1"/>
    <col min="87" max="87" width="2.6640625" style="5" customWidth="1"/>
    <col min="88" max="88" width="26.1640625" style="5" customWidth="1"/>
    <col min="89" max="89" width="20.33203125" style="5" customWidth="1"/>
    <col min="90" max="90" width="24.6640625" style="5" customWidth="1"/>
    <col min="91" max="91" width="5" style="5" customWidth="1"/>
    <col min="92" max="92" width="20.33203125" style="5" customWidth="1"/>
    <col min="93" max="16384" width="11.5" style="5"/>
  </cols>
  <sheetData>
    <row r="2" spans="2:93" ht="14">
      <c r="B2" s="19" t="s">
        <v>320</v>
      </c>
    </row>
    <row r="5" spans="2:93" ht="14" thickBot="1"/>
    <row r="6" spans="2:93" ht="85" thickBot="1">
      <c r="AI6" s="6"/>
      <c r="AJ6" s="7"/>
      <c r="AK6" s="8"/>
      <c r="AL6" s="7"/>
      <c r="AM6" s="8" t="s">
        <v>321</v>
      </c>
      <c r="AN6" s="7"/>
      <c r="AO6" s="7"/>
      <c r="AP6" s="7"/>
      <c r="AQ6" s="9"/>
    </row>
    <row r="7" spans="2:93">
      <c r="AI7" s="10"/>
      <c r="AJ7" s="10"/>
      <c r="AK7" s="11"/>
      <c r="AL7" s="10"/>
      <c r="AM7" s="10"/>
      <c r="AN7" s="10"/>
      <c r="AO7" s="10"/>
      <c r="AP7" s="10"/>
      <c r="AQ7" s="10"/>
    </row>
    <row r="8" spans="2:93" ht="42">
      <c r="E8" s="4" t="s">
        <v>0</v>
      </c>
      <c r="F8" s="5" t="s">
        <v>82</v>
      </c>
      <c r="R8" s="12" t="s">
        <v>8</v>
      </c>
      <c r="S8" s="17" t="s">
        <v>83</v>
      </c>
      <c r="AQ8" s="13" t="s">
        <v>45</v>
      </c>
      <c r="AR8" s="10" t="s">
        <v>84</v>
      </c>
      <c r="AS8" s="10"/>
      <c r="AT8" s="10"/>
      <c r="CF8" s="14" t="s">
        <v>322</v>
      </c>
      <c r="CG8" s="17" t="s">
        <v>85</v>
      </c>
    </row>
    <row r="9" spans="2:93">
      <c r="C9" s="18" t="s">
        <v>86</v>
      </c>
      <c r="I9" s="18" t="s">
        <v>241</v>
      </c>
      <c r="P9" s="18" t="s">
        <v>242</v>
      </c>
      <c r="T9" s="18" t="s">
        <v>50</v>
      </c>
    </row>
    <row r="10" spans="2:93" ht="84">
      <c r="C10" s="15" t="s">
        <v>2</v>
      </c>
      <c r="D10" s="5" t="s">
        <v>86</v>
      </c>
      <c r="I10" s="15" t="s">
        <v>1</v>
      </c>
      <c r="J10" s="16" t="s">
        <v>87</v>
      </c>
      <c r="P10" s="15" t="s">
        <v>9</v>
      </c>
      <c r="Q10" s="17" t="s">
        <v>242</v>
      </c>
      <c r="T10" s="15" t="s">
        <v>323</v>
      </c>
      <c r="U10" s="17" t="s">
        <v>50</v>
      </c>
      <c r="Z10" s="15" t="s">
        <v>324</v>
      </c>
      <c r="AA10" s="5" t="s">
        <v>246</v>
      </c>
      <c r="AK10" s="15" t="s">
        <v>46</v>
      </c>
      <c r="AL10" s="16" t="s">
        <v>247</v>
      </c>
      <c r="AM10" s="16"/>
      <c r="AN10" s="16"/>
      <c r="AO10" s="16"/>
      <c r="AP10" s="16"/>
      <c r="AV10" s="15" t="s">
        <v>23</v>
      </c>
      <c r="AW10" s="16" t="s">
        <v>51</v>
      </c>
      <c r="AX10" s="16"/>
      <c r="BE10" s="15" t="s">
        <v>47</v>
      </c>
      <c r="BF10" s="16" t="s">
        <v>52</v>
      </c>
      <c r="BG10" s="16"/>
      <c r="BH10" s="16"/>
      <c r="BO10" s="15" t="s">
        <v>43</v>
      </c>
      <c r="BP10" s="16" t="s">
        <v>53</v>
      </c>
      <c r="BS10" s="19" t="s">
        <v>325</v>
      </c>
      <c r="BT10" s="5" t="s">
        <v>251</v>
      </c>
      <c r="BU10" s="19" t="s">
        <v>326</v>
      </c>
      <c r="BV10" s="5" t="s">
        <v>253</v>
      </c>
      <c r="CA10" s="15" t="s">
        <v>327</v>
      </c>
      <c r="CB10" s="33" t="s">
        <v>255</v>
      </c>
      <c r="CF10" s="15" t="s">
        <v>328</v>
      </c>
      <c r="CG10" s="17" t="s">
        <v>54</v>
      </c>
      <c r="CK10" s="15" t="s">
        <v>329</v>
      </c>
      <c r="CL10" s="17" t="s">
        <v>55</v>
      </c>
      <c r="CN10" s="19" t="s">
        <v>330</v>
      </c>
      <c r="CO10" s="17" t="s">
        <v>259</v>
      </c>
    </row>
    <row r="11" spans="2:93">
      <c r="B11" s="18" t="s">
        <v>88</v>
      </c>
      <c r="E11" s="18" t="s">
        <v>89</v>
      </c>
      <c r="G11" s="18" t="s">
        <v>90</v>
      </c>
      <c r="I11" s="18" t="s">
        <v>91</v>
      </c>
      <c r="K11" s="18" t="s">
        <v>48</v>
      </c>
      <c r="O11" s="18" t="s">
        <v>92</v>
      </c>
      <c r="Q11" s="18" t="s">
        <v>93</v>
      </c>
      <c r="R11" s="18"/>
      <c r="S11" s="18" t="s">
        <v>94</v>
      </c>
      <c r="U11" s="18" t="s">
        <v>95</v>
      </c>
      <c r="V11" s="18"/>
      <c r="W11" s="18"/>
      <c r="X11" s="18" t="s">
        <v>56</v>
      </c>
      <c r="Z11" s="18" t="s">
        <v>57</v>
      </c>
      <c r="AA11" s="18"/>
      <c r="AB11" s="18" t="s">
        <v>58</v>
      </c>
      <c r="AC11" s="18"/>
      <c r="AD11" s="18" t="s">
        <v>142</v>
      </c>
      <c r="AE11" s="18"/>
      <c r="AF11" s="18" t="s">
        <v>59</v>
      </c>
      <c r="AG11" s="18"/>
      <c r="AH11" s="18"/>
      <c r="AI11" s="18" t="s">
        <v>60</v>
      </c>
      <c r="AJ11" s="18"/>
      <c r="AK11" s="18" t="s">
        <v>61</v>
      </c>
      <c r="AL11" s="18"/>
      <c r="AM11" s="18" t="s">
        <v>260</v>
      </c>
      <c r="AN11" s="18"/>
      <c r="AO11" s="18" t="s">
        <v>261</v>
      </c>
      <c r="AP11" s="18"/>
      <c r="AQ11" s="18" t="s">
        <v>62</v>
      </c>
      <c r="AT11" s="18" t="s">
        <v>63</v>
      </c>
      <c r="AU11" s="18"/>
      <c r="AV11" s="18" t="s">
        <v>64</v>
      </c>
      <c r="AW11" s="18"/>
      <c r="AX11" s="18"/>
      <c r="AY11" s="18" t="s">
        <v>65</v>
      </c>
      <c r="BC11" s="18" t="s">
        <v>66</v>
      </c>
      <c r="BD11" s="18"/>
      <c r="BE11" s="18" t="s">
        <v>67</v>
      </c>
      <c r="BF11" s="18"/>
      <c r="BG11" s="18" t="s">
        <v>105</v>
      </c>
      <c r="BH11" s="18"/>
      <c r="BI11" s="18" t="s">
        <v>68</v>
      </c>
      <c r="BM11" s="18" t="s">
        <v>73</v>
      </c>
      <c r="BN11" s="18"/>
      <c r="BO11" s="18" t="s">
        <v>74</v>
      </c>
      <c r="BP11" s="18"/>
      <c r="BQ11" s="18" t="s">
        <v>75</v>
      </c>
      <c r="BR11" s="18"/>
      <c r="BS11" s="18"/>
      <c r="BT11" s="18"/>
      <c r="BU11" s="18"/>
      <c r="BV11" s="18"/>
      <c r="BW11" s="18"/>
      <c r="BZ11" s="18" t="s">
        <v>76</v>
      </c>
      <c r="CA11" s="18"/>
      <c r="CB11" s="18" t="s">
        <v>77</v>
      </c>
      <c r="CC11" s="18"/>
      <c r="CD11" s="18"/>
      <c r="CE11" s="18" t="s">
        <v>78</v>
      </c>
      <c r="CF11" s="18"/>
      <c r="CG11" s="18" t="s">
        <v>79</v>
      </c>
      <c r="CH11" s="18"/>
      <c r="CI11" s="18"/>
      <c r="CJ11" s="18" t="s">
        <v>80</v>
      </c>
      <c r="CK11" s="18"/>
      <c r="CL11" s="18" t="s">
        <v>81</v>
      </c>
      <c r="CM11" s="18"/>
      <c r="CN11" s="18" t="s">
        <v>262</v>
      </c>
    </row>
    <row r="12" spans="2:93" ht="126">
      <c r="B12" s="15" t="s">
        <v>3</v>
      </c>
      <c r="C12" s="16"/>
      <c r="E12" s="15" t="s">
        <v>4</v>
      </c>
      <c r="G12" s="15" t="s">
        <v>5</v>
      </c>
      <c r="H12" s="16"/>
      <c r="I12" s="15" t="s">
        <v>6</v>
      </c>
      <c r="J12" s="16"/>
      <c r="K12" s="15" t="s">
        <v>7</v>
      </c>
      <c r="O12" s="15" t="s">
        <v>11</v>
      </c>
      <c r="Q12" s="15" t="s">
        <v>331</v>
      </c>
      <c r="S12" s="15" t="s">
        <v>13</v>
      </c>
      <c r="U12" s="15" t="s">
        <v>14</v>
      </c>
      <c r="X12" s="15" t="s">
        <v>332</v>
      </c>
      <c r="Z12" s="15" t="s">
        <v>19</v>
      </c>
      <c r="AB12" s="15" t="s">
        <v>17</v>
      </c>
      <c r="AC12" s="20"/>
      <c r="AD12" s="19" t="s">
        <v>333</v>
      </c>
      <c r="AF12" s="15" t="s">
        <v>18</v>
      </c>
      <c r="AI12" s="15" t="s">
        <v>334</v>
      </c>
      <c r="AJ12" s="16"/>
      <c r="AK12" s="15" t="s">
        <v>335</v>
      </c>
      <c r="AL12" s="16"/>
      <c r="AM12" s="19" t="s">
        <v>336</v>
      </c>
      <c r="AN12" s="16"/>
      <c r="AO12" s="19" t="s">
        <v>337</v>
      </c>
      <c r="AP12" s="16"/>
      <c r="AQ12" s="15" t="s">
        <v>22</v>
      </c>
      <c r="AT12" s="15" t="s">
        <v>24</v>
      </c>
      <c r="AU12" s="16"/>
      <c r="AV12" s="15" t="s">
        <v>25</v>
      </c>
      <c r="AW12" s="16"/>
      <c r="AX12" s="16"/>
      <c r="AY12" s="15" t="s">
        <v>26</v>
      </c>
      <c r="BA12" s="16"/>
      <c r="BC12" s="15" t="s">
        <v>27</v>
      </c>
      <c r="BD12" s="16"/>
      <c r="BE12" s="15" t="s">
        <v>338</v>
      </c>
      <c r="BF12" s="16"/>
      <c r="BG12" s="19" t="s">
        <v>339</v>
      </c>
      <c r="BH12" s="16"/>
      <c r="BI12" s="15" t="s">
        <v>29</v>
      </c>
      <c r="BM12" s="15" t="s">
        <v>34</v>
      </c>
      <c r="BN12" s="16"/>
      <c r="BO12" s="15" t="s">
        <v>340</v>
      </c>
      <c r="BP12" s="16"/>
      <c r="BQ12" s="15" t="s">
        <v>341</v>
      </c>
      <c r="BR12" s="20"/>
      <c r="BS12" s="20"/>
      <c r="BT12" s="20"/>
      <c r="BU12" s="20"/>
      <c r="BV12" s="20"/>
      <c r="BW12" s="20"/>
      <c r="BZ12" s="15" t="s">
        <v>342</v>
      </c>
      <c r="CB12" s="15" t="s">
        <v>343</v>
      </c>
      <c r="CE12" s="15" t="s">
        <v>344</v>
      </c>
      <c r="CG12" s="43" t="s">
        <v>345</v>
      </c>
      <c r="CJ12" s="15" t="s">
        <v>346</v>
      </c>
      <c r="CL12" s="15" t="s">
        <v>347</v>
      </c>
      <c r="CN12" s="19" t="s">
        <v>348</v>
      </c>
    </row>
    <row r="13" spans="2:93" ht="98">
      <c r="B13" s="36" t="s">
        <v>287</v>
      </c>
      <c r="C13" s="18"/>
      <c r="D13" s="18"/>
      <c r="E13" s="36" t="s">
        <v>288</v>
      </c>
      <c r="G13" s="21" t="s">
        <v>289</v>
      </c>
      <c r="I13" s="21" t="s">
        <v>290</v>
      </c>
      <c r="O13" s="21" t="s">
        <v>291</v>
      </c>
      <c r="Q13" s="21" t="s">
        <v>292</v>
      </c>
      <c r="U13" s="21" t="s">
        <v>293</v>
      </c>
      <c r="X13" s="21" t="s">
        <v>294</v>
      </c>
      <c r="AI13" s="21" t="s">
        <v>295</v>
      </c>
      <c r="AK13" s="21"/>
      <c r="AM13" s="21"/>
      <c r="AN13" s="21"/>
      <c r="AO13" s="21"/>
      <c r="AQ13" s="21" t="s">
        <v>349</v>
      </c>
      <c r="AT13" s="21" t="s">
        <v>297</v>
      </c>
      <c r="AY13" s="21" t="s">
        <v>350</v>
      </c>
      <c r="AZ13" s="18"/>
      <c r="BA13" s="18" t="s">
        <v>69</v>
      </c>
      <c r="BB13" s="18"/>
      <c r="BC13" s="18" t="s">
        <v>70</v>
      </c>
      <c r="BD13" s="18"/>
      <c r="BE13" s="18"/>
      <c r="BF13" s="18"/>
      <c r="BG13" s="18"/>
      <c r="BH13" s="18"/>
      <c r="BI13" s="18" t="s">
        <v>71</v>
      </c>
      <c r="BJ13" s="18"/>
      <c r="BK13" s="18" t="s">
        <v>72</v>
      </c>
      <c r="BO13" s="5" t="s">
        <v>351</v>
      </c>
      <c r="BQ13" s="5" t="s">
        <v>352</v>
      </c>
      <c r="CG13" s="37" t="s">
        <v>67</v>
      </c>
      <c r="CL13" s="5" t="s">
        <v>301</v>
      </c>
    </row>
    <row r="14" spans="2:93" ht="140">
      <c r="Q14" s="21" t="s">
        <v>302</v>
      </c>
      <c r="BA14" s="15" t="s">
        <v>30</v>
      </c>
      <c r="BC14" s="15" t="s">
        <v>31</v>
      </c>
      <c r="BI14" s="15" t="s">
        <v>32</v>
      </c>
      <c r="BK14" s="15" t="s">
        <v>33</v>
      </c>
    </row>
    <row r="15" spans="2:93" ht="140">
      <c r="Q15" s="21" t="s">
        <v>308</v>
      </c>
      <c r="BA15" s="21" t="s">
        <v>353</v>
      </c>
      <c r="BC15" s="21" t="s">
        <v>354</v>
      </c>
      <c r="BI15" s="21" t="s">
        <v>355</v>
      </c>
    </row>
    <row r="16" spans="2:93" ht="98">
      <c r="Q16" s="21" t="s">
        <v>315</v>
      </c>
    </row>
    <row r="17" spans="65:102" ht="84">
      <c r="BM17" s="21" t="s">
        <v>319</v>
      </c>
      <c r="CX17" s="5" t="s">
        <v>44</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sheetPr>
  <dimension ref="A2:CX17"/>
  <sheetViews>
    <sheetView workbookViewId="0"/>
  </sheetViews>
  <sheetFormatPr baseColWidth="10" defaultColWidth="11.5" defaultRowHeight="13"/>
  <cols>
    <col min="1" max="1" width="19.6640625" style="5" customWidth="1"/>
    <col min="2" max="2" width="38.6640625" style="5" customWidth="1"/>
    <col min="3" max="3" width="19.83203125" style="5" customWidth="1"/>
    <col min="4" max="4" width="3.1640625" style="5" customWidth="1"/>
    <col min="5" max="5" width="27" style="5" customWidth="1"/>
    <col min="6" max="6" width="6.5" style="5" customWidth="1"/>
    <col min="7" max="7" width="23.33203125" style="5" customWidth="1"/>
    <col min="8" max="8" width="2.33203125" style="5" customWidth="1"/>
    <col min="9" max="9" width="22.5" style="5" customWidth="1"/>
    <col min="10" max="10" width="3.5" style="5" customWidth="1"/>
    <col min="11" max="11" width="26.33203125" style="5" customWidth="1"/>
    <col min="12" max="12" width="4.83203125" style="5" customWidth="1"/>
    <col min="13" max="13" width="4.1640625" style="5" customWidth="1"/>
    <col min="14" max="14" width="6" style="5" customWidth="1"/>
    <col min="15" max="15" width="32.33203125" style="5" customWidth="1"/>
    <col min="16" max="16" width="28.5" style="5" customWidth="1"/>
    <col min="17" max="17" width="22.83203125" style="5" customWidth="1"/>
    <col min="18" max="18" width="16" style="5" customWidth="1"/>
    <col min="19" max="19" width="28.33203125" style="5" customWidth="1"/>
    <col min="20" max="20" width="20.5" style="5" customWidth="1"/>
    <col min="21" max="21" width="25.33203125" style="5" customWidth="1"/>
    <col min="22" max="22" width="5.83203125" style="5" customWidth="1"/>
    <col min="23" max="23" width="3.6640625" style="5" customWidth="1"/>
    <col min="24" max="24" width="21.5" style="5" customWidth="1"/>
    <col min="25" max="25" width="3.33203125" style="5" customWidth="1"/>
    <col min="26" max="26" width="26.83203125" style="5" customWidth="1"/>
    <col min="27" max="27" width="3.83203125" style="5" customWidth="1"/>
    <col min="28" max="28" width="24.33203125" style="5" customWidth="1"/>
    <col min="29" max="29" width="4.1640625" style="5" customWidth="1"/>
    <col min="30" max="30" width="19.83203125" style="5" customWidth="1"/>
    <col min="31" max="31" width="4" style="5" customWidth="1"/>
    <col min="32" max="32" width="23.83203125" style="5" customWidth="1"/>
    <col min="33" max="34" width="4" style="5" customWidth="1"/>
    <col min="35" max="35" width="23" style="5" customWidth="1"/>
    <col min="36" max="36" width="3.83203125" style="5" customWidth="1"/>
    <col min="37" max="37" width="28.6640625" style="5" customWidth="1"/>
    <col min="38" max="38" width="5.5" style="5" customWidth="1"/>
    <col min="39" max="39" width="31.6640625" style="5" customWidth="1"/>
    <col min="40" max="40" width="4.83203125" style="5" customWidth="1"/>
    <col min="41" max="41" width="21" style="5" customWidth="1"/>
    <col min="42" max="42" width="5.5" style="5" customWidth="1"/>
    <col min="43" max="43" width="22.5" style="5" customWidth="1"/>
    <col min="44" max="44" width="2.6640625" style="5" customWidth="1"/>
    <col min="45" max="45" width="3.6640625" style="5" customWidth="1"/>
    <col min="46" max="46" width="25.83203125" style="5" customWidth="1"/>
    <col min="47" max="47" width="3.5" style="5" customWidth="1"/>
    <col min="48" max="48" width="28.6640625" style="5" customWidth="1"/>
    <col min="49" max="50" width="4.83203125" style="5" customWidth="1"/>
    <col min="51" max="51" width="26.6640625" style="5" customWidth="1"/>
    <col min="52" max="52" width="4.33203125" style="5" customWidth="1"/>
    <col min="53" max="53" width="28.5" style="5" customWidth="1"/>
    <col min="54" max="54" width="2.1640625" style="5" customWidth="1"/>
    <col min="55" max="55" width="32.6640625" style="5" customWidth="1"/>
    <col min="56" max="56" width="2.83203125" style="5" customWidth="1"/>
    <col min="57" max="57" width="22.1640625" style="5" customWidth="1"/>
    <col min="58" max="58" width="4.33203125" style="5" customWidth="1"/>
    <col min="59" max="59" width="23.83203125" style="5" customWidth="1"/>
    <col min="60" max="60" width="4.33203125" style="5" customWidth="1"/>
    <col min="61" max="61" width="30.83203125" style="5" customWidth="1"/>
    <col min="62" max="62" width="3.5" style="5" customWidth="1"/>
    <col min="63" max="63" width="29.33203125" style="5" customWidth="1"/>
    <col min="64" max="64" width="3.6640625" style="5" customWidth="1"/>
    <col min="65" max="65" width="30.83203125" style="5" customWidth="1"/>
    <col min="66" max="66" width="3.5" style="5" customWidth="1"/>
    <col min="67" max="67" width="28.5" style="5" customWidth="1"/>
    <col min="68" max="68" width="3.83203125" style="5" customWidth="1"/>
    <col min="69" max="69" width="27.5" style="5" customWidth="1"/>
    <col min="70" max="70" width="3.83203125" style="5" customWidth="1"/>
    <col min="71" max="71" width="27.5" style="5" customWidth="1"/>
    <col min="72" max="72" width="6.33203125" style="5" customWidth="1"/>
    <col min="73" max="73" width="19.83203125" style="5" customWidth="1"/>
    <col min="74" max="75" width="6.33203125" style="5" customWidth="1"/>
    <col min="76" max="76" width="3.33203125" style="5" customWidth="1"/>
    <col min="77" max="77" width="3" style="5" customWidth="1"/>
    <col min="78" max="78" width="51.33203125" style="5" customWidth="1"/>
    <col min="79" max="79" width="26.5" style="5" customWidth="1"/>
    <col min="80" max="80" width="30.6640625" style="5" customWidth="1"/>
    <col min="81" max="81" width="2.6640625" style="5" customWidth="1"/>
    <col min="82" max="82" width="4" style="5" customWidth="1"/>
    <col min="83" max="83" width="28.5" style="5" customWidth="1"/>
    <col min="84" max="84" width="25.6640625" style="5" customWidth="1"/>
    <col min="85" max="85" width="29.1640625" style="5" customWidth="1"/>
    <col min="86" max="86" width="2.5" style="5" customWidth="1"/>
    <col min="87" max="87" width="2.6640625" style="5" customWidth="1"/>
    <col min="88" max="88" width="26.1640625" style="5" customWidth="1"/>
    <col min="89" max="89" width="20.33203125" style="5" customWidth="1"/>
    <col min="90" max="90" width="24.6640625" style="5" customWidth="1"/>
    <col min="91" max="91" width="5" style="5" customWidth="1"/>
    <col min="92" max="92" width="20.33203125" style="5" customWidth="1"/>
    <col min="93" max="16384" width="11.5" style="5"/>
  </cols>
  <sheetData>
    <row r="2" spans="1:93" ht="14">
      <c r="B2" s="19" t="s">
        <v>233</v>
      </c>
    </row>
    <row r="3" spans="1:93">
      <c r="B3" s="18"/>
    </row>
    <row r="4" spans="1:93" ht="14">
      <c r="B4" s="32" t="s">
        <v>234</v>
      </c>
    </row>
    <row r="5" spans="1:93" ht="14" thickBot="1"/>
    <row r="6" spans="1:93" ht="57" thickBot="1">
      <c r="A6" s="5" t="s">
        <v>235</v>
      </c>
      <c r="AI6" s="6"/>
      <c r="AJ6" s="7"/>
      <c r="AK6" s="8"/>
      <c r="AL6" s="7"/>
      <c r="AM6" s="8" t="s">
        <v>236</v>
      </c>
      <c r="AN6" s="7"/>
      <c r="AO6" s="7"/>
      <c r="AP6" s="7"/>
      <c r="AQ6" s="9"/>
    </row>
    <row r="7" spans="1:93">
      <c r="AI7" s="10"/>
      <c r="AJ7" s="10"/>
      <c r="AK7" s="11"/>
      <c r="AL7" s="10"/>
      <c r="AM7" s="10"/>
      <c r="AN7" s="10"/>
      <c r="AO7" s="10"/>
      <c r="AP7" s="10"/>
      <c r="AQ7" s="10"/>
    </row>
    <row r="8" spans="1:93" ht="42">
      <c r="A8" s="5" t="s">
        <v>237</v>
      </c>
      <c r="E8" s="4" t="s">
        <v>238</v>
      </c>
      <c r="F8" s="5" t="s">
        <v>82</v>
      </c>
      <c r="R8" s="12" t="s">
        <v>239</v>
      </c>
      <c r="S8" s="17" t="s">
        <v>83</v>
      </c>
      <c r="AQ8" s="13" t="s">
        <v>212</v>
      </c>
      <c r="AR8" s="10" t="s">
        <v>84</v>
      </c>
      <c r="AS8" s="10"/>
      <c r="AT8" s="10"/>
      <c r="CF8" s="14" t="s">
        <v>240</v>
      </c>
      <c r="CG8" s="17" t="s">
        <v>85</v>
      </c>
    </row>
    <row r="9" spans="1:93">
      <c r="C9" s="18" t="s">
        <v>86</v>
      </c>
      <c r="I9" s="18" t="s">
        <v>241</v>
      </c>
      <c r="P9" s="18" t="s">
        <v>242</v>
      </c>
      <c r="T9" s="18" t="s">
        <v>50</v>
      </c>
    </row>
    <row r="10" spans="1:93" ht="84">
      <c r="A10" s="21" t="s">
        <v>243</v>
      </c>
      <c r="C10" s="15" t="s">
        <v>146</v>
      </c>
      <c r="D10" s="5" t="s">
        <v>86</v>
      </c>
      <c r="I10" s="15" t="s">
        <v>147</v>
      </c>
      <c r="J10" s="16" t="s">
        <v>87</v>
      </c>
      <c r="P10" s="15" t="s">
        <v>154</v>
      </c>
      <c r="Q10" s="17" t="s">
        <v>242</v>
      </c>
      <c r="T10" s="15" t="s">
        <v>244</v>
      </c>
      <c r="U10" s="17" t="s">
        <v>50</v>
      </c>
      <c r="Z10" s="15" t="s">
        <v>245</v>
      </c>
      <c r="AA10" s="5" t="s">
        <v>246</v>
      </c>
      <c r="AK10" s="15" t="s">
        <v>168</v>
      </c>
      <c r="AL10" s="16" t="s">
        <v>247</v>
      </c>
      <c r="AM10" s="16"/>
      <c r="AN10" s="16"/>
      <c r="AO10" s="16"/>
      <c r="AP10" s="16"/>
      <c r="AV10" s="15" t="s">
        <v>173</v>
      </c>
      <c r="AW10" s="16" t="s">
        <v>51</v>
      </c>
      <c r="AX10" s="16"/>
      <c r="BE10" s="15" t="s">
        <v>248</v>
      </c>
      <c r="BF10" s="16" t="s">
        <v>52</v>
      </c>
      <c r="BG10" s="16"/>
      <c r="BH10" s="16"/>
      <c r="BO10" s="15" t="s">
        <v>249</v>
      </c>
      <c r="BP10" s="16" t="s">
        <v>53</v>
      </c>
      <c r="BS10" s="19" t="s">
        <v>250</v>
      </c>
      <c r="BT10" s="5" t="s">
        <v>251</v>
      </c>
      <c r="BU10" s="19" t="s">
        <v>252</v>
      </c>
      <c r="BV10" s="5" t="s">
        <v>253</v>
      </c>
      <c r="CA10" s="15" t="s">
        <v>254</v>
      </c>
      <c r="CB10" s="33" t="s">
        <v>255</v>
      </c>
      <c r="CF10" s="15" t="s">
        <v>256</v>
      </c>
      <c r="CG10" s="17" t="s">
        <v>54</v>
      </c>
      <c r="CK10" s="15" t="s">
        <v>257</v>
      </c>
      <c r="CL10" s="17" t="s">
        <v>55</v>
      </c>
      <c r="CN10" s="19" t="s">
        <v>258</v>
      </c>
      <c r="CO10" s="17" t="s">
        <v>259</v>
      </c>
    </row>
    <row r="11" spans="1:93">
      <c r="B11" s="18" t="s">
        <v>88</v>
      </c>
      <c r="E11" s="18" t="s">
        <v>89</v>
      </c>
      <c r="G11" s="18" t="s">
        <v>90</v>
      </c>
      <c r="I11" s="18" t="s">
        <v>91</v>
      </c>
      <c r="K11" s="18" t="s">
        <v>48</v>
      </c>
      <c r="O11" s="18" t="s">
        <v>92</v>
      </c>
      <c r="Q11" s="18" t="s">
        <v>93</v>
      </c>
      <c r="R11" s="18"/>
      <c r="S11" s="18" t="s">
        <v>94</v>
      </c>
      <c r="U11" s="18" t="s">
        <v>95</v>
      </c>
      <c r="V11" s="18"/>
      <c r="W11" s="18"/>
      <c r="X11" s="18" t="s">
        <v>56</v>
      </c>
      <c r="Z11" s="18" t="s">
        <v>57</v>
      </c>
      <c r="AA11" s="18"/>
      <c r="AB11" s="18" t="s">
        <v>58</v>
      </c>
      <c r="AC11" s="18"/>
      <c r="AD11" s="18" t="s">
        <v>142</v>
      </c>
      <c r="AE11" s="18"/>
      <c r="AF11" s="18" t="s">
        <v>59</v>
      </c>
      <c r="AG11" s="18"/>
      <c r="AH11" s="18"/>
      <c r="AI11" s="18" t="s">
        <v>60</v>
      </c>
      <c r="AJ11" s="18"/>
      <c r="AK11" s="18" t="s">
        <v>61</v>
      </c>
      <c r="AL11" s="18"/>
      <c r="AM11" s="18" t="s">
        <v>260</v>
      </c>
      <c r="AN11" s="18"/>
      <c r="AO11" s="18" t="s">
        <v>261</v>
      </c>
      <c r="AP11" s="18"/>
      <c r="AQ11" s="18" t="s">
        <v>62</v>
      </c>
      <c r="AT11" s="18" t="s">
        <v>63</v>
      </c>
      <c r="AU11" s="18"/>
      <c r="AV11" s="18" t="s">
        <v>64</v>
      </c>
      <c r="AW11" s="18"/>
      <c r="AX11" s="18"/>
      <c r="AY11" s="18" t="s">
        <v>65</v>
      </c>
      <c r="BC11" s="18" t="s">
        <v>66</v>
      </c>
      <c r="BD11" s="18"/>
      <c r="BE11" s="18" t="s">
        <v>67</v>
      </c>
      <c r="BF11" s="18"/>
      <c r="BG11" s="18" t="s">
        <v>105</v>
      </c>
      <c r="BH11" s="18"/>
      <c r="BI11" s="18" t="s">
        <v>68</v>
      </c>
      <c r="BM11" s="18" t="s">
        <v>73</v>
      </c>
      <c r="BN11" s="18"/>
      <c r="BO11" s="18" t="s">
        <v>74</v>
      </c>
      <c r="BP11" s="18"/>
      <c r="BQ11" s="18" t="s">
        <v>75</v>
      </c>
      <c r="BR11" s="18"/>
      <c r="BS11" s="18"/>
      <c r="BT11" s="18"/>
      <c r="BU11" s="18"/>
      <c r="BV11" s="18"/>
      <c r="BW11" s="18"/>
      <c r="BZ11" s="18" t="s">
        <v>76</v>
      </c>
      <c r="CA11" s="18"/>
      <c r="CB11" s="18" t="s">
        <v>77</v>
      </c>
      <c r="CC11" s="18"/>
      <c r="CD11" s="18"/>
      <c r="CE11" s="18" t="s">
        <v>78</v>
      </c>
      <c r="CF11" s="18"/>
      <c r="CG11" s="18" t="s">
        <v>79</v>
      </c>
      <c r="CH11" s="18"/>
      <c r="CI11" s="18"/>
      <c r="CJ11" s="18" t="s">
        <v>80</v>
      </c>
      <c r="CK11" s="18"/>
      <c r="CL11" s="18" t="s">
        <v>81</v>
      </c>
      <c r="CM11" s="18"/>
      <c r="CN11" s="18" t="s">
        <v>262</v>
      </c>
    </row>
    <row r="12" spans="1:93" ht="112">
      <c r="A12" s="21" t="s">
        <v>263</v>
      </c>
      <c r="B12" s="32" t="s">
        <v>264</v>
      </c>
      <c r="C12" s="16"/>
      <c r="E12" s="15" t="s">
        <v>150</v>
      </c>
      <c r="G12" s="15" t="s">
        <v>151</v>
      </c>
      <c r="H12" s="16"/>
      <c r="I12" s="34" t="s">
        <v>152</v>
      </c>
      <c r="J12" s="16"/>
      <c r="K12" s="15" t="s">
        <v>153</v>
      </c>
      <c r="O12" s="15" t="s">
        <v>155</v>
      </c>
      <c r="Q12" s="15" t="s">
        <v>265</v>
      </c>
      <c r="S12" s="15" t="s">
        <v>266</v>
      </c>
      <c r="U12" s="32" t="s">
        <v>158</v>
      </c>
      <c r="X12" s="15" t="s">
        <v>267</v>
      </c>
      <c r="Z12" s="32" t="s">
        <v>268</v>
      </c>
      <c r="AB12" s="15" t="s">
        <v>166</v>
      </c>
      <c r="AC12" s="20"/>
      <c r="AD12" s="19" t="s">
        <v>269</v>
      </c>
      <c r="AF12" s="15" t="s">
        <v>167</v>
      </c>
      <c r="AI12" s="15" t="s">
        <v>270</v>
      </c>
      <c r="AJ12" s="16"/>
      <c r="AK12" s="15" t="s">
        <v>271</v>
      </c>
      <c r="AL12" s="16"/>
      <c r="AM12" s="19" t="s">
        <v>272</v>
      </c>
      <c r="AN12" s="16"/>
      <c r="AO12" s="19" t="s">
        <v>273</v>
      </c>
      <c r="AP12" s="16"/>
      <c r="AQ12" s="15" t="s">
        <v>171</v>
      </c>
      <c r="AT12" s="15" t="s">
        <v>172</v>
      </c>
      <c r="AU12" s="16"/>
      <c r="AV12" s="15" t="s">
        <v>174</v>
      </c>
      <c r="AW12" s="16"/>
      <c r="AX12" s="16"/>
      <c r="AY12" s="15" t="s">
        <v>175</v>
      </c>
      <c r="BA12" s="16"/>
      <c r="BC12" s="15" t="s">
        <v>274</v>
      </c>
      <c r="BD12" s="16"/>
      <c r="BE12" s="15" t="s">
        <v>275</v>
      </c>
      <c r="BF12" s="16"/>
      <c r="BG12" s="19" t="s">
        <v>276</v>
      </c>
      <c r="BH12" s="16"/>
      <c r="BI12" s="15" t="s">
        <v>277</v>
      </c>
      <c r="BM12" s="15" t="s">
        <v>189</v>
      </c>
      <c r="BN12" s="16"/>
      <c r="BO12" s="15" t="s">
        <v>278</v>
      </c>
      <c r="BP12" s="16"/>
      <c r="BQ12" s="15" t="s">
        <v>279</v>
      </c>
      <c r="BR12" s="20"/>
      <c r="BS12" s="20"/>
      <c r="BT12" s="20"/>
      <c r="BU12" s="20"/>
      <c r="BV12" s="20"/>
      <c r="BW12" s="20"/>
      <c r="BZ12" s="32" t="s">
        <v>280</v>
      </c>
      <c r="CB12" s="15" t="s">
        <v>281</v>
      </c>
      <c r="CE12" s="19" t="s">
        <v>282</v>
      </c>
      <c r="CG12" s="35" t="s">
        <v>283</v>
      </c>
      <c r="CJ12" s="15" t="s">
        <v>284</v>
      </c>
      <c r="CL12" s="15" t="s">
        <v>285</v>
      </c>
      <c r="CN12" s="19" t="s">
        <v>286</v>
      </c>
    </row>
    <row r="13" spans="1:93" ht="84">
      <c r="B13" s="36" t="s">
        <v>287</v>
      </c>
      <c r="C13" s="18"/>
      <c r="D13" s="18"/>
      <c r="E13" s="36" t="s">
        <v>288</v>
      </c>
      <c r="G13" s="21" t="s">
        <v>289</v>
      </c>
      <c r="I13" s="21" t="s">
        <v>290</v>
      </c>
      <c r="O13" s="21" t="s">
        <v>291</v>
      </c>
      <c r="Q13" s="21" t="s">
        <v>292</v>
      </c>
      <c r="U13" s="21" t="s">
        <v>293</v>
      </c>
      <c r="X13" s="21" t="s">
        <v>294</v>
      </c>
      <c r="AI13" s="21" t="s">
        <v>295</v>
      </c>
      <c r="AK13" s="21"/>
      <c r="AM13" s="21"/>
      <c r="AN13" s="21"/>
      <c r="AO13" s="21"/>
      <c r="AQ13" s="21" t="s">
        <v>296</v>
      </c>
      <c r="AT13" s="21" t="s">
        <v>297</v>
      </c>
      <c r="AY13" s="21" t="s">
        <v>298</v>
      </c>
      <c r="AZ13" s="18"/>
      <c r="BA13" s="18" t="s">
        <v>69</v>
      </c>
      <c r="BB13" s="18"/>
      <c r="BC13" s="18" t="s">
        <v>70</v>
      </c>
      <c r="BD13" s="18"/>
      <c r="BE13" s="18"/>
      <c r="BF13" s="18"/>
      <c r="BG13" s="18"/>
      <c r="BH13" s="18"/>
      <c r="BI13" s="18" t="s">
        <v>71</v>
      </c>
      <c r="BJ13" s="18"/>
      <c r="BK13" s="18" t="s">
        <v>72</v>
      </c>
      <c r="BO13" s="5" t="s">
        <v>299</v>
      </c>
      <c r="BQ13" s="5" t="s">
        <v>300</v>
      </c>
      <c r="CG13" s="37" t="s">
        <v>67</v>
      </c>
      <c r="CL13" s="5" t="s">
        <v>301</v>
      </c>
    </row>
    <row r="14" spans="1:93" ht="112">
      <c r="Q14" s="21" t="s">
        <v>302</v>
      </c>
      <c r="BA14" s="15" t="s">
        <v>303</v>
      </c>
      <c r="BC14" s="15" t="s">
        <v>304</v>
      </c>
      <c r="BI14" s="15" t="s">
        <v>183</v>
      </c>
      <c r="BK14" s="15" t="s">
        <v>305</v>
      </c>
      <c r="BZ14" s="38">
        <v>0.57999999999999996</v>
      </c>
    </row>
    <row r="15" spans="1:93" ht="168">
      <c r="B15" s="39" t="s">
        <v>306</v>
      </c>
      <c r="I15" s="40" t="s">
        <v>307</v>
      </c>
      <c r="Q15" s="21" t="s">
        <v>308</v>
      </c>
      <c r="U15" s="39" t="s">
        <v>309</v>
      </c>
      <c r="Z15" s="38">
        <v>0.2</v>
      </c>
      <c r="BA15" s="21" t="s">
        <v>310</v>
      </c>
      <c r="BC15" s="21" t="s">
        <v>311</v>
      </c>
      <c r="BI15" s="21" t="s">
        <v>312</v>
      </c>
      <c r="BZ15" s="41" t="s">
        <v>313</v>
      </c>
    </row>
    <row r="16" spans="1:93" ht="210">
      <c r="B16" s="42" t="s">
        <v>314</v>
      </c>
      <c r="Q16" s="21" t="s">
        <v>315</v>
      </c>
      <c r="U16" s="41" t="s">
        <v>316</v>
      </c>
      <c r="Z16" s="41" t="s">
        <v>317</v>
      </c>
    </row>
    <row r="17" spans="26:102" ht="84">
      <c r="Z17" s="21" t="s">
        <v>318</v>
      </c>
      <c r="BM17" s="21" t="s">
        <v>319</v>
      </c>
      <c r="CX17" s="5" t="s">
        <v>44</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sheetPr>
  <dimension ref="B2:DB17"/>
  <sheetViews>
    <sheetView workbookViewId="0"/>
  </sheetViews>
  <sheetFormatPr baseColWidth="10" defaultColWidth="11.5" defaultRowHeight="13"/>
  <cols>
    <col min="1" max="1" width="5.5" style="1" customWidth="1"/>
    <col min="2" max="2" width="27.1640625" style="1" customWidth="1"/>
    <col min="3" max="3" width="19.83203125" style="1" customWidth="1"/>
    <col min="4" max="4" width="6.33203125" style="1" customWidth="1"/>
    <col min="5" max="5" width="22.1640625" style="1" customWidth="1"/>
    <col min="6" max="6" width="3.1640625" style="1" customWidth="1"/>
    <col min="7" max="7" width="27" style="1" customWidth="1"/>
    <col min="8" max="8" width="6.5" style="1" customWidth="1"/>
    <col min="9" max="9" width="23.33203125" style="1" customWidth="1"/>
    <col min="10" max="10" width="2.33203125" style="1" customWidth="1"/>
    <col min="11" max="11" width="22.5" style="1" customWidth="1"/>
    <col min="12" max="12" width="3.5" style="1" customWidth="1"/>
    <col min="13" max="13" width="26.33203125" style="1" customWidth="1"/>
    <col min="14" max="14" width="4.83203125" style="1" customWidth="1"/>
    <col min="15" max="15" width="4.1640625" style="100" customWidth="1"/>
    <col min="16" max="16" width="6" style="1" customWidth="1"/>
    <col min="17" max="17" width="20.5" style="1" customWidth="1"/>
    <col min="18" max="18" width="28.5" style="1" customWidth="1"/>
    <col min="19" max="19" width="21" style="1" customWidth="1"/>
    <col min="20" max="20" width="16" style="1" customWidth="1"/>
    <col min="21" max="21" width="28.33203125" style="1" customWidth="1"/>
    <col min="22" max="22" width="20.5" style="1" customWidth="1"/>
    <col min="23" max="23" width="25.33203125" style="1" customWidth="1"/>
    <col min="24" max="24" width="5.83203125" style="1" customWidth="1"/>
    <col min="25" max="25" width="5.83203125" style="100" customWidth="1"/>
    <col min="26" max="26" width="3.6640625" style="1" customWidth="1"/>
    <col min="27" max="27" width="25.5" style="1" customWidth="1"/>
    <col min="28" max="28" width="2.6640625" style="1" customWidth="1"/>
    <col min="29" max="29" width="3.33203125" style="1" customWidth="1"/>
    <col min="30" max="30" width="31.33203125" style="1" customWidth="1"/>
    <col min="31" max="31" width="3.83203125" style="1" customWidth="1"/>
    <col min="32" max="32" width="29.6640625" style="1" customWidth="1"/>
    <col min="33" max="33" width="4" style="1" customWidth="1"/>
    <col min="34" max="34" width="23.83203125" style="1" customWidth="1"/>
    <col min="35" max="36" width="4" style="1" customWidth="1"/>
    <col min="37" max="37" width="27.83203125" style="1" customWidth="1"/>
    <col min="38" max="38" width="3.83203125" style="1" customWidth="1"/>
    <col min="39" max="39" width="22.5" style="1" customWidth="1"/>
    <col min="40" max="40" width="3.5" style="1" customWidth="1"/>
    <col min="41" max="41" width="17.6640625" style="1" customWidth="1"/>
    <col min="42" max="42" width="3.5" style="1" customWidth="1"/>
    <col min="43" max="43" width="15.33203125" style="1" customWidth="1"/>
    <col min="44" max="44" width="3.5" style="1" customWidth="1"/>
    <col min="45" max="45" width="19.6640625" style="1" customWidth="1"/>
    <col min="46" max="46" width="4.6640625" style="1" customWidth="1"/>
    <col min="47" max="47" width="22.5" style="1" customWidth="1"/>
    <col min="48" max="48" width="3.83203125" style="1" customWidth="1"/>
    <col min="49" max="49" width="3.6640625" style="1" customWidth="1"/>
    <col min="50" max="50" width="25.83203125" style="1" customWidth="1"/>
    <col min="51" max="51" width="3.5" style="1" customWidth="1"/>
    <col min="52" max="52" width="28.6640625" style="1" customWidth="1"/>
    <col min="53" max="53" width="4.83203125" style="1" customWidth="1"/>
    <col min="54" max="54" width="26.6640625" style="1" customWidth="1"/>
    <col min="55" max="55" width="4.33203125" style="1" customWidth="1"/>
    <col min="56" max="56" width="4.33203125" style="101" customWidth="1"/>
    <col min="57" max="57" width="28.5" style="1" customWidth="1"/>
    <col min="58" max="58" width="2.1640625" style="1" customWidth="1"/>
    <col min="59" max="59" width="32.6640625" style="1" customWidth="1"/>
    <col min="60" max="60" width="2.83203125" style="1" customWidth="1"/>
    <col min="61" max="61" width="22.1640625" style="1" customWidth="1"/>
    <col min="62" max="62" width="4.33203125" style="1" customWidth="1"/>
    <col min="63" max="63" width="30.83203125" style="1" customWidth="1"/>
    <col min="64" max="64" width="3.5" style="1" customWidth="1"/>
    <col min="65" max="65" width="29.33203125" style="1" customWidth="1"/>
    <col min="66" max="66" width="3.6640625" style="1" customWidth="1"/>
    <col min="67" max="67" width="17.1640625" style="1" customWidth="1"/>
    <col min="68" max="68" width="3.5" style="1" customWidth="1"/>
    <col min="69" max="69" width="28.5" style="1" customWidth="1"/>
    <col min="70" max="70" width="3.83203125" style="1" customWidth="1"/>
    <col min="71" max="71" width="16.5" style="1" customWidth="1"/>
    <col min="72" max="72" width="2.33203125" style="1" customWidth="1"/>
    <col min="73" max="73" width="17.33203125" style="1" customWidth="1"/>
    <col min="74" max="74" width="5.5" style="1" customWidth="1"/>
    <col min="75" max="75" width="4" style="1" customWidth="1"/>
    <col min="76" max="76" width="27.5" style="1" customWidth="1"/>
    <col min="77" max="77" width="3.33203125" style="1" customWidth="1"/>
    <col min="78" max="78" width="7.1640625" style="1" customWidth="1"/>
    <col min="79" max="79" width="3.33203125" style="100" customWidth="1"/>
    <col min="80" max="80" width="3" style="1" customWidth="1"/>
    <col min="81" max="81" width="24.1640625" style="1" customWidth="1"/>
    <col min="82" max="82" width="32.1640625" style="1" customWidth="1"/>
    <col min="83" max="83" width="28" style="1" customWidth="1"/>
    <col min="84" max="84" width="2.6640625" style="1" customWidth="1"/>
    <col min="85" max="85" width="4" style="1" customWidth="1"/>
    <col min="86" max="86" width="28.5" style="1" customWidth="1"/>
    <col min="87" max="87" width="25.6640625" style="1" customWidth="1"/>
    <col min="88" max="88" width="29.1640625" style="1" customWidth="1"/>
    <col min="89" max="89" width="2.5" style="1" customWidth="1"/>
    <col min="90" max="90" width="2.6640625" style="1" customWidth="1"/>
    <col min="91" max="91" width="26.1640625" style="1" customWidth="1"/>
    <col min="92" max="92" width="20.33203125" style="1" customWidth="1"/>
    <col min="93" max="93" width="24.6640625" style="1" customWidth="1"/>
    <col min="94" max="94" width="5.33203125" style="1" customWidth="1"/>
    <col min="95" max="95" width="4" style="1" customWidth="1"/>
    <col min="96" max="96" width="20.1640625" style="1" customWidth="1"/>
    <col min="97" max="97" width="22.1640625" style="1" customWidth="1"/>
    <col min="98" max="98" width="19.6640625" style="1" customWidth="1"/>
    <col min="99" max="16384" width="11.5" style="1"/>
  </cols>
  <sheetData>
    <row r="2" spans="2:98">
      <c r="B2" s="99" t="s">
        <v>645</v>
      </c>
    </row>
    <row r="3" spans="2:98">
      <c r="B3" s="102" t="s">
        <v>646</v>
      </c>
    </row>
    <row r="5" spans="2:98" ht="14" thickBot="1"/>
    <row r="6" spans="2:98" ht="14" thickBot="1">
      <c r="AK6" s="45"/>
      <c r="AL6" s="46"/>
      <c r="AM6" s="132" t="s">
        <v>697</v>
      </c>
      <c r="AN6" s="132"/>
      <c r="AO6" s="132"/>
      <c r="AP6" s="46"/>
      <c r="AQ6" s="46"/>
      <c r="AR6" s="46"/>
      <c r="AS6" s="46"/>
      <c r="AT6" s="46"/>
      <c r="AU6" s="48"/>
    </row>
    <row r="7" spans="2:98">
      <c r="AK7" s="49"/>
      <c r="AL7" s="49"/>
      <c r="AM7" s="50"/>
      <c r="AN7" s="49"/>
      <c r="AO7" s="49"/>
      <c r="AP7" s="49"/>
      <c r="AQ7" s="49"/>
      <c r="AR7" s="49"/>
      <c r="AS7" s="49"/>
      <c r="AT7" s="49"/>
      <c r="AU7" s="49"/>
    </row>
    <row r="8" spans="2:98" ht="42">
      <c r="G8" s="51" t="s">
        <v>0</v>
      </c>
      <c r="H8" s="1" t="s">
        <v>82</v>
      </c>
      <c r="T8" s="52" t="s">
        <v>8</v>
      </c>
      <c r="U8" s="103" t="s">
        <v>83</v>
      </c>
      <c r="AU8" s="54" t="s">
        <v>45</v>
      </c>
      <c r="AV8" s="49" t="s">
        <v>84</v>
      </c>
      <c r="AW8" s="49"/>
      <c r="AX8" s="49"/>
      <c r="CI8" s="55" t="s">
        <v>698</v>
      </c>
      <c r="CJ8" s="1" t="s">
        <v>85</v>
      </c>
    </row>
    <row r="10" spans="2:98" ht="70">
      <c r="C10" s="2" t="s">
        <v>2</v>
      </c>
      <c r="D10" s="1" t="s">
        <v>86</v>
      </c>
      <c r="K10" s="2" t="s">
        <v>1</v>
      </c>
      <c r="L10" s="56" t="s">
        <v>87</v>
      </c>
      <c r="R10" s="2" t="s">
        <v>699</v>
      </c>
      <c r="S10" s="53" t="s">
        <v>242</v>
      </c>
      <c r="V10" s="2" t="s">
        <v>700</v>
      </c>
      <c r="W10" s="53" t="s">
        <v>50</v>
      </c>
      <c r="AD10" s="2" t="s">
        <v>701</v>
      </c>
      <c r="AE10" s="1" t="s">
        <v>362</v>
      </c>
      <c r="AM10" s="2" t="s">
        <v>46</v>
      </c>
      <c r="AN10" s="56" t="s">
        <v>364</v>
      </c>
      <c r="AO10" s="56"/>
      <c r="AP10" s="56"/>
      <c r="AQ10" s="56"/>
      <c r="AR10" s="56"/>
      <c r="AS10" s="56"/>
      <c r="AT10" s="56"/>
      <c r="AZ10" s="2" t="s">
        <v>23</v>
      </c>
      <c r="BA10" s="56" t="s">
        <v>51</v>
      </c>
      <c r="BI10" s="2" t="s">
        <v>47</v>
      </c>
      <c r="BJ10" s="56" t="s">
        <v>52</v>
      </c>
      <c r="BQ10" s="2" t="s">
        <v>43</v>
      </c>
      <c r="BR10" s="56" t="s">
        <v>53</v>
      </c>
      <c r="BX10" s="104" t="s">
        <v>702</v>
      </c>
      <c r="BY10" s="1" t="s">
        <v>251</v>
      </c>
      <c r="CD10" s="2" t="s">
        <v>703</v>
      </c>
      <c r="CE10" s="1" t="s">
        <v>368</v>
      </c>
      <c r="CI10" s="2" t="s">
        <v>704</v>
      </c>
      <c r="CJ10" s="1" t="s">
        <v>54</v>
      </c>
      <c r="CN10" s="2" t="s">
        <v>413</v>
      </c>
      <c r="CO10" s="1" t="s">
        <v>55</v>
      </c>
      <c r="CS10" s="104" t="s">
        <v>705</v>
      </c>
      <c r="CT10" s="53" t="s">
        <v>659</v>
      </c>
    </row>
    <row r="11" spans="2:98">
      <c r="B11" s="3" t="s">
        <v>88</v>
      </c>
      <c r="G11" s="3" t="s">
        <v>89</v>
      </c>
      <c r="I11" s="3" t="s">
        <v>90</v>
      </c>
      <c r="K11" s="3" t="s">
        <v>91</v>
      </c>
      <c r="M11" s="3" t="s">
        <v>48</v>
      </c>
      <c r="Q11" s="3" t="s">
        <v>92</v>
      </c>
      <c r="S11" s="3" t="s">
        <v>93</v>
      </c>
      <c r="T11" s="3"/>
      <c r="U11" s="3" t="s">
        <v>94</v>
      </c>
      <c r="W11" s="3" t="s">
        <v>95</v>
      </c>
      <c r="X11" s="3"/>
      <c r="Y11" s="105"/>
      <c r="Z11" s="3"/>
      <c r="AA11" s="3" t="s">
        <v>56</v>
      </c>
      <c r="AB11" s="3"/>
      <c r="AD11" s="3" t="s">
        <v>57</v>
      </c>
      <c r="AE11" s="3"/>
      <c r="AF11" s="3" t="s">
        <v>58</v>
      </c>
      <c r="AG11" s="3"/>
      <c r="AH11" s="3" t="s">
        <v>59</v>
      </c>
      <c r="AI11" s="3"/>
      <c r="AJ11" s="3"/>
      <c r="AK11" s="3" t="s">
        <v>60</v>
      </c>
      <c r="AL11" s="3"/>
      <c r="AM11" s="3" t="s">
        <v>62</v>
      </c>
      <c r="AN11" s="3"/>
      <c r="AO11" s="3" t="s">
        <v>261</v>
      </c>
      <c r="AP11" s="3"/>
      <c r="AQ11" s="3" t="s">
        <v>660</v>
      </c>
      <c r="AR11" s="3"/>
      <c r="AS11" s="3" t="s">
        <v>260</v>
      </c>
      <c r="AT11" s="3"/>
      <c r="AU11" s="3" t="s">
        <v>61</v>
      </c>
      <c r="AX11" s="3" t="s">
        <v>63</v>
      </c>
      <c r="AY11" s="3"/>
      <c r="AZ11" s="3" t="s">
        <v>64</v>
      </c>
      <c r="BA11" s="3"/>
      <c r="BB11" s="3" t="s">
        <v>65</v>
      </c>
      <c r="BG11" s="1" t="s">
        <v>66</v>
      </c>
      <c r="BI11" s="1" t="s">
        <v>67</v>
      </c>
      <c r="BK11" s="1" t="s">
        <v>68</v>
      </c>
      <c r="BO11" s="1" t="s">
        <v>73</v>
      </c>
      <c r="BQ11" s="1" t="s">
        <v>74</v>
      </c>
      <c r="BS11" s="1" t="s">
        <v>75</v>
      </c>
      <c r="BU11" s="1" t="s">
        <v>214</v>
      </c>
      <c r="CC11" s="1" t="s">
        <v>76</v>
      </c>
      <c r="CE11" s="1" t="s">
        <v>77</v>
      </c>
      <c r="CH11" s="1" t="s">
        <v>78</v>
      </c>
      <c r="CJ11" s="1" t="s">
        <v>79</v>
      </c>
      <c r="CM11" s="1" t="s">
        <v>80</v>
      </c>
      <c r="CO11" s="1" t="s">
        <v>81</v>
      </c>
      <c r="CR11" s="1" t="s">
        <v>661</v>
      </c>
      <c r="CT11" s="1" t="s">
        <v>662</v>
      </c>
    </row>
    <row r="12" spans="2:98" ht="84">
      <c r="B12" s="2" t="s">
        <v>706</v>
      </c>
      <c r="C12" s="56"/>
      <c r="D12" s="56"/>
      <c r="E12" s="104" t="s">
        <v>707</v>
      </c>
      <c r="G12" s="110" t="s">
        <v>4</v>
      </c>
      <c r="I12" s="2" t="s">
        <v>5</v>
      </c>
      <c r="J12" s="56"/>
      <c r="K12" s="2" t="s">
        <v>6</v>
      </c>
      <c r="L12" s="56"/>
      <c r="M12" s="2" t="s">
        <v>7</v>
      </c>
      <c r="Q12" s="2" t="s">
        <v>708</v>
      </c>
      <c r="S12" s="2" t="s">
        <v>709</v>
      </c>
      <c r="U12" s="2" t="s">
        <v>13</v>
      </c>
      <c r="W12" s="2" t="s">
        <v>710</v>
      </c>
      <c r="AA12" s="2" t="s">
        <v>711</v>
      </c>
      <c r="AB12" s="58"/>
      <c r="AD12" s="2" t="s">
        <v>712</v>
      </c>
      <c r="AF12" s="2" t="s">
        <v>713</v>
      </c>
      <c r="AH12" s="2" t="s">
        <v>631</v>
      </c>
      <c r="AK12" s="2" t="s">
        <v>632</v>
      </c>
      <c r="AL12" s="56"/>
      <c r="AM12" s="110" t="s">
        <v>21</v>
      </c>
      <c r="AN12" s="56"/>
      <c r="AO12" s="104" t="s">
        <v>714</v>
      </c>
      <c r="AP12" s="56"/>
      <c r="AQ12" s="104" t="s">
        <v>715</v>
      </c>
      <c r="AR12" s="56"/>
      <c r="AS12" s="104" t="s">
        <v>716</v>
      </c>
      <c r="AT12" s="56"/>
      <c r="AU12" s="2" t="s">
        <v>22</v>
      </c>
      <c r="AX12" s="2" t="s">
        <v>24</v>
      </c>
      <c r="AY12" s="56"/>
      <c r="AZ12" s="2" t="s">
        <v>25</v>
      </c>
      <c r="BA12" s="56"/>
      <c r="BB12" s="2" t="s">
        <v>26</v>
      </c>
      <c r="BE12" s="56"/>
      <c r="BG12" s="2" t="s">
        <v>717</v>
      </c>
      <c r="BH12" s="56"/>
      <c r="BI12" s="2" t="s">
        <v>718</v>
      </c>
      <c r="BJ12" s="56"/>
      <c r="BK12" s="2" t="s">
        <v>29</v>
      </c>
      <c r="BO12" s="110" t="s">
        <v>34</v>
      </c>
      <c r="BP12" s="56"/>
      <c r="BQ12" s="2" t="s">
        <v>35</v>
      </c>
      <c r="BR12" s="56"/>
      <c r="BS12" s="110" t="s">
        <v>36</v>
      </c>
      <c r="BT12" s="58"/>
      <c r="BU12" s="104" t="s">
        <v>719</v>
      </c>
      <c r="BV12" s="58"/>
      <c r="BW12" s="58"/>
      <c r="BX12" s="58"/>
      <c r="CC12" s="2" t="s">
        <v>720</v>
      </c>
      <c r="CE12" s="2" t="s">
        <v>721</v>
      </c>
      <c r="CH12" s="2" t="s">
        <v>42</v>
      </c>
      <c r="CJ12" s="2" t="s">
        <v>41</v>
      </c>
      <c r="CM12" s="2" t="s">
        <v>40</v>
      </c>
      <c r="CO12" s="2" t="s">
        <v>39</v>
      </c>
      <c r="CP12" s="58"/>
      <c r="CR12" s="104" t="s">
        <v>722</v>
      </c>
      <c r="CT12" s="104" t="s">
        <v>723</v>
      </c>
    </row>
    <row r="13" spans="2:98">
      <c r="B13" s="3"/>
      <c r="C13" s="3"/>
      <c r="D13" s="3"/>
      <c r="E13" s="3"/>
      <c r="F13" s="3"/>
      <c r="G13" s="3"/>
      <c r="AA13" s="3"/>
      <c r="AB13" s="3"/>
      <c r="BE13" s="1" t="s">
        <v>69</v>
      </c>
      <c r="BG13" s="1" t="s">
        <v>70</v>
      </c>
      <c r="BK13" s="1" t="s">
        <v>71</v>
      </c>
      <c r="BM13" s="1" t="s">
        <v>72</v>
      </c>
    </row>
    <row r="14" spans="2:98" ht="56">
      <c r="BE14" s="2" t="s">
        <v>30</v>
      </c>
      <c r="BG14" s="2" t="s">
        <v>31</v>
      </c>
      <c r="BK14" s="2" t="s">
        <v>32</v>
      </c>
      <c r="BM14" s="2" t="s">
        <v>33</v>
      </c>
    </row>
    <row r="17" spans="106:106">
      <c r="DB17" s="1" t="s">
        <v>44</v>
      </c>
    </row>
  </sheetData>
  <mergeCells count="1">
    <mergeCell ref="AM6:AO6"/>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499984740745262"/>
  </sheetPr>
  <dimension ref="B2:DB18"/>
  <sheetViews>
    <sheetView workbookViewId="0"/>
  </sheetViews>
  <sheetFormatPr baseColWidth="10" defaultColWidth="11.5" defaultRowHeight="13"/>
  <cols>
    <col min="1" max="1" width="5.5" style="1" customWidth="1"/>
    <col min="2" max="2" width="27.1640625" style="1" customWidth="1"/>
    <col min="3" max="3" width="19.83203125" style="1" customWidth="1"/>
    <col min="4" max="4" width="6.33203125" style="1" customWidth="1"/>
    <col min="5" max="5" width="22.1640625" style="1" customWidth="1"/>
    <col min="6" max="6" width="3.1640625" style="1" customWidth="1"/>
    <col min="7" max="7" width="27" style="1" customWidth="1"/>
    <col min="8" max="8" width="6.5" style="1" customWidth="1"/>
    <col min="9" max="9" width="23.33203125" style="1" customWidth="1"/>
    <col min="10" max="10" width="2.33203125" style="1" customWidth="1"/>
    <col min="11" max="11" width="22.5" style="1" customWidth="1"/>
    <col min="12" max="12" width="3.5" style="1" customWidth="1"/>
    <col min="13" max="13" width="26.33203125" style="1" customWidth="1"/>
    <col min="14" max="14" width="4.83203125" style="1" customWidth="1"/>
    <col min="15" max="15" width="4.1640625" style="100" customWidth="1"/>
    <col min="16" max="16" width="6" style="1" customWidth="1"/>
    <col min="17" max="17" width="21.6640625" style="1" customWidth="1"/>
    <col min="18" max="18" width="28.5" style="1" customWidth="1"/>
    <col min="19" max="19" width="21" style="1" customWidth="1"/>
    <col min="20" max="20" width="20.1640625" style="1" customWidth="1"/>
    <col min="21" max="21" width="28.33203125" style="1" customWidth="1"/>
    <col min="22" max="22" width="20.5" style="1" customWidth="1"/>
    <col min="23" max="23" width="25.33203125" style="1" customWidth="1"/>
    <col min="24" max="24" width="5.83203125" style="1" customWidth="1"/>
    <col min="25" max="25" width="5.83203125" style="100" customWidth="1"/>
    <col min="26" max="26" width="3.6640625" style="1" customWidth="1"/>
    <col min="27" max="27" width="25.5" style="1" customWidth="1"/>
    <col min="28" max="28" width="2.6640625" style="1" customWidth="1"/>
    <col min="29" max="29" width="3.33203125" style="1" customWidth="1"/>
    <col min="30" max="30" width="31.33203125" style="1" customWidth="1"/>
    <col min="31" max="31" width="3.83203125" style="1" customWidth="1"/>
    <col min="32" max="32" width="29.6640625" style="1" customWidth="1"/>
    <col min="33" max="33" width="4" style="1" customWidth="1"/>
    <col min="34" max="34" width="23.83203125" style="1" customWidth="1"/>
    <col min="35" max="36" width="4" style="1" customWidth="1"/>
    <col min="37" max="37" width="27.83203125" style="1" customWidth="1"/>
    <col min="38" max="38" width="3.83203125" style="1" customWidth="1"/>
    <col min="39" max="39" width="22.5" style="1" customWidth="1"/>
    <col min="40" max="40" width="3.5" style="1" customWidth="1"/>
    <col min="41" max="41" width="17.6640625" style="1" customWidth="1"/>
    <col min="42" max="42" width="3.5" style="1" customWidth="1"/>
    <col min="43" max="43" width="15.33203125" style="1" customWidth="1"/>
    <col min="44" max="44" width="3.5" style="1" customWidth="1"/>
    <col min="45" max="45" width="19.6640625" style="1" customWidth="1"/>
    <col min="46" max="46" width="4.6640625" style="1" customWidth="1"/>
    <col min="47" max="47" width="22.5" style="1" customWidth="1"/>
    <col min="48" max="48" width="3.83203125" style="1" customWidth="1"/>
    <col min="49" max="49" width="3.6640625" style="1" customWidth="1"/>
    <col min="50" max="50" width="25.83203125" style="1" customWidth="1"/>
    <col min="51" max="51" width="3.5" style="1" customWidth="1"/>
    <col min="52" max="52" width="28.6640625" style="1" customWidth="1"/>
    <col min="53" max="53" width="4.83203125" style="1" customWidth="1"/>
    <col min="54" max="54" width="26.6640625" style="1" customWidth="1"/>
    <col min="55" max="55" width="4.33203125" style="1" customWidth="1"/>
    <col min="56" max="56" width="4.33203125" style="101" customWidth="1"/>
    <col min="57" max="57" width="28.5" style="1" customWidth="1"/>
    <col min="58" max="58" width="2.1640625" style="1" customWidth="1"/>
    <col min="59" max="59" width="32.6640625" style="1" customWidth="1"/>
    <col min="60" max="60" width="2.83203125" style="1" customWidth="1"/>
    <col min="61" max="61" width="22.1640625" style="1" customWidth="1"/>
    <col min="62" max="62" width="4.33203125" style="1" customWidth="1"/>
    <col min="63" max="63" width="30.83203125" style="1" customWidth="1"/>
    <col min="64" max="64" width="3.5" style="1" customWidth="1"/>
    <col min="65" max="65" width="29.33203125" style="1" customWidth="1"/>
    <col min="66" max="66" width="3.6640625" style="1" customWidth="1"/>
    <col min="67" max="67" width="17.1640625" style="1" customWidth="1"/>
    <col min="68" max="68" width="3.5" style="1" customWidth="1"/>
    <col min="69" max="69" width="28.5" style="1" customWidth="1"/>
    <col min="70" max="70" width="3.83203125" style="1" customWidth="1"/>
    <col min="71" max="71" width="29.83203125" style="1" customWidth="1"/>
    <col min="72" max="72" width="2.33203125" style="1" customWidth="1"/>
    <col min="73" max="73" width="17.33203125" style="1" customWidth="1"/>
    <col min="74" max="74" width="5.5" style="1" customWidth="1"/>
    <col min="75" max="75" width="4" style="1" customWidth="1"/>
    <col min="76" max="76" width="27.5" style="1" customWidth="1"/>
    <col min="77" max="77" width="3.33203125" style="1" customWidth="1"/>
    <col min="78" max="78" width="7.1640625" style="1" customWidth="1"/>
    <col min="79" max="79" width="3.33203125" style="100" customWidth="1"/>
    <col min="80" max="80" width="3" style="1" customWidth="1"/>
    <col min="81" max="81" width="32.6640625" style="1" customWidth="1"/>
    <col min="82" max="82" width="32.1640625" style="1" customWidth="1"/>
    <col min="83" max="83" width="28" style="1" customWidth="1"/>
    <col min="84" max="84" width="2.6640625" style="1" customWidth="1"/>
    <col min="85" max="85" width="4" style="1" customWidth="1"/>
    <col min="86" max="86" width="28.5" style="1" customWidth="1"/>
    <col min="87" max="87" width="25.6640625" style="1" customWidth="1"/>
    <col min="88" max="88" width="29.1640625" style="1" customWidth="1"/>
    <col min="89" max="89" width="2.5" style="1" customWidth="1"/>
    <col min="90" max="90" width="2.6640625" style="1" customWidth="1"/>
    <col min="91" max="91" width="26.1640625" style="1" customWidth="1"/>
    <col min="92" max="92" width="20.33203125" style="1" customWidth="1"/>
    <col min="93" max="93" width="24.6640625" style="1" customWidth="1"/>
    <col min="94" max="94" width="5.33203125" style="1" customWidth="1"/>
    <col min="95" max="95" width="4" style="1" customWidth="1"/>
    <col min="96" max="96" width="20.1640625" style="1" customWidth="1"/>
    <col min="97" max="97" width="22.1640625" style="1" customWidth="1"/>
    <col min="98" max="98" width="19.6640625" style="1" customWidth="1"/>
    <col min="99" max="16384" width="11.5" style="1"/>
  </cols>
  <sheetData>
    <row r="2" spans="2:98">
      <c r="B2" s="99" t="s">
        <v>645</v>
      </c>
    </row>
    <row r="3" spans="2:98">
      <c r="B3" s="102" t="s">
        <v>646</v>
      </c>
    </row>
    <row r="5" spans="2:98" ht="14" thickBot="1"/>
    <row r="6" spans="2:98" ht="14" thickBot="1">
      <c r="AK6" s="45"/>
      <c r="AL6" s="46"/>
      <c r="AM6" s="132" t="s">
        <v>647</v>
      </c>
      <c r="AN6" s="132"/>
      <c r="AO6" s="132"/>
      <c r="AP6" s="46"/>
      <c r="AQ6" s="46"/>
      <c r="AR6" s="46"/>
      <c r="AS6" s="46"/>
      <c r="AT6" s="46"/>
      <c r="AU6" s="48"/>
    </row>
    <row r="7" spans="2:98">
      <c r="AK7" s="49"/>
      <c r="AL7" s="49"/>
      <c r="AM7" s="50"/>
      <c r="AN7" s="49"/>
      <c r="AO7" s="49"/>
      <c r="AP7" s="49"/>
      <c r="AQ7" s="49"/>
      <c r="AR7" s="49"/>
      <c r="AS7" s="49"/>
      <c r="AT7" s="49"/>
      <c r="AU7" s="49"/>
    </row>
    <row r="8" spans="2:98" ht="42">
      <c r="G8" s="51" t="s">
        <v>238</v>
      </c>
      <c r="H8" s="1" t="s">
        <v>82</v>
      </c>
      <c r="T8" s="52" t="s">
        <v>648</v>
      </c>
      <c r="U8" s="103" t="s">
        <v>83</v>
      </c>
      <c r="AU8" s="54" t="s">
        <v>438</v>
      </c>
      <c r="AV8" s="49" t="s">
        <v>84</v>
      </c>
      <c r="AW8" s="49"/>
      <c r="AX8" s="49"/>
      <c r="CI8" s="55" t="s">
        <v>649</v>
      </c>
      <c r="CJ8" s="1" t="s">
        <v>85</v>
      </c>
    </row>
    <row r="10" spans="2:98" ht="70">
      <c r="C10" s="2" t="s">
        <v>146</v>
      </c>
      <c r="D10" s="1" t="s">
        <v>86</v>
      </c>
      <c r="K10" s="2" t="s">
        <v>147</v>
      </c>
      <c r="L10" s="56" t="s">
        <v>87</v>
      </c>
      <c r="R10" s="2" t="s">
        <v>650</v>
      </c>
      <c r="S10" s="53" t="s">
        <v>242</v>
      </c>
      <c r="V10" s="2" t="s">
        <v>651</v>
      </c>
      <c r="W10" s="53" t="s">
        <v>50</v>
      </c>
      <c r="AD10" s="2" t="s">
        <v>652</v>
      </c>
      <c r="AE10" s="1" t="s">
        <v>362</v>
      </c>
      <c r="AM10" s="2" t="s">
        <v>653</v>
      </c>
      <c r="AN10" s="56" t="s">
        <v>364</v>
      </c>
      <c r="AO10" s="56"/>
      <c r="AP10" s="56"/>
      <c r="AQ10" s="56"/>
      <c r="AR10" s="56"/>
      <c r="AS10" s="56"/>
      <c r="AT10" s="56"/>
      <c r="AZ10" s="2" t="s">
        <v>173</v>
      </c>
      <c r="BA10" s="56" t="s">
        <v>51</v>
      </c>
      <c r="BI10" s="2" t="s">
        <v>248</v>
      </c>
      <c r="BJ10" s="56" t="s">
        <v>52</v>
      </c>
      <c r="BQ10" s="2" t="s">
        <v>192</v>
      </c>
      <c r="BR10" s="56" t="s">
        <v>53</v>
      </c>
      <c r="BX10" s="104" t="s">
        <v>654</v>
      </c>
      <c r="BY10" s="1" t="s">
        <v>251</v>
      </c>
      <c r="CD10" s="2" t="s">
        <v>655</v>
      </c>
      <c r="CE10" s="1" t="s">
        <v>368</v>
      </c>
      <c r="CI10" s="2" t="s">
        <v>656</v>
      </c>
      <c r="CJ10" s="1" t="s">
        <v>54</v>
      </c>
      <c r="CN10" s="2" t="s">
        <v>657</v>
      </c>
      <c r="CO10" s="1" t="s">
        <v>55</v>
      </c>
      <c r="CS10" s="104" t="s">
        <v>658</v>
      </c>
      <c r="CT10" s="53" t="s">
        <v>659</v>
      </c>
    </row>
    <row r="11" spans="2:98">
      <c r="B11" s="3" t="s">
        <v>88</v>
      </c>
      <c r="G11" s="3"/>
      <c r="I11" s="3" t="s">
        <v>90</v>
      </c>
      <c r="K11" s="3" t="s">
        <v>91</v>
      </c>
      <c r="M11" s="3" t="s">
        <v>48</v>
      </c>
      <c r="Q11" s="3" t="s">
        <v>92</v>
      </c>
      <c r="S11" s="3" t="s">
        <v>93</v>
      </c>
      <c r="T11" s="3"/>
      <c r="U11" s="3" t="s">
        <v>94</v>
      </c>
      <c r="W11" s="3" t="s">
        <v>95</v>
      </c>
      <c r="X11" s="3"/>
      <c r="Y11" s="105"/>
      <c r="Z11" s="3"/>
      <c r="AA11" s="3" t="s">
        <v>56</v>
      </c>
      <c r="AB11" s="3"/>
      <c r="AD11" s="3" t="s">
        <v>57</v>
      </c>
      <c r="AE11" s="3"/>
      <c r="AF11" s="3" t="s">
        <v>58</v>
      </c>
      <c r="AG11" s="3"/>
      <c r="AH11" s="3" t="s">
        <v>59</v>
      </c>
      <c r="AI11" s="3"/>
      <c r="AJ11" s="3"/>
      <c r="AK11" s="3" t="s">
        <v>60</v>
      </c>
      <c r="AL11" s="3"/>
      <c r="AM11" s="3" t="s">
        <v>62</v>
      </c>
      <c r="AN11" s="3"/>
      <c r="AO11" s="3" t="s">
        <v>261</v>
      </c>
      <c r="AP11" s="3"/>
      <c r="AQ11" s="3" t="s">
        <v>660</v>
      </c>
      <c r="AR11" s="3"/>
      <c r="AS11" s="3" t="s">
        <v>260</v>
      </c>
      <c r="AT11" s="3"/>
      <c r="AU11" s="3" t="s">
        <v>61</v>
      </c>
      <c r="AX11" s="3" t="s">
        <v>63</v>
      </c>
      <c r="AY11" s="3"/>
      <c r="AZ11" s="3" t="s">
        <v>64</v>
      </c>
      <c r="BA11" s="3"/>
      <c r="BB11" s="3" t="s">
        <v>65</v>
      </c>
      <c r="BG11" s="1" t="s">
        <v>66</v>
      </c>
      <c r="BI11" s="1" t="s">
        <v>67</v>
      </c>
      <c r="BK11" s="1" t="s">
        <v>68</v>
      </c>
      <c r="BO11" s="3" t="s">
        <v>75</v>
      </c>
      <c r="BS11" s="3" t="s">
        <v>214</v>
      </c>
      <c r="CC11" s="1" t="s">
        <v>76</v>
      </c>
      <c r="CE11" s="1" t="s">
        <v>77</v>
      </c>
      <c r="CH11" s="1" t="s">
        <v>78</v>
      </c>
      <c r="CJ11" s="1" t="s">
        <v>79</v>
      </c>
      <c r="CM11" s="1" t="s">
        <v>80</v>
      </c>
      <c r="CO11" s="1" t="s">
        <v>81</v>
      </c>
      <c r="CR11" s="1" t="s">
        <v>661</v>
      </c>
      <c r="CT11" s="1" t="s">
        <v>662</v>
      </c>
    </row>
    <row r="12" spans="2:98" ht="84">
      <c r="B12" s="2" t="s">
        <v>663</v>
      </c>
      <c r="C12" s="56"/>
      <c r="D12" s="56"/>
      <c r="E12" s="104" t="s">
        <v>664</v>
      </c>
      <c r="I12" s="2" t="s">
        <v>151</v>
      </c>
      <c r="J12" s="56"/>
      <c r="K12" s="106" t="s">
        <v>152</v>
      </c>
      <c r="L12" s="56"/>
      <c r="M12" s="2" t="s">
        <v>153</v>
      </c>
      <c r="Q12" s="2" t="s">
        <v>665</v>
      </c>
      <c r="S12" s="2" t="s">
        <v>666</v>
      </c>
      <c r="U12" s="2" t="s">
        <v>157</v>
      </c>
      <c r="W12" s="106" t="s">
        <v>667</v>
      </c>
      <c r="AA12" s="2" t="s">
        <v>668</v>
      </c>
      <c r="AB12" s="58"/>
      <c r="AD12" s="106" t="s">
        <v>669</v>
      </c>
      <c r="AF12" s="2" t="s">
        <v>670</v>
      </c>
      <c r="AH12" s="2" t="s">
        <v>562</v>
      </c>
      <c r="AK12" s="2" t="s">
        <v>671</v>
      </c>
      <c r="AL12" s="56"/>
      <c r="AN12" s="56"/>
      <c r="AO12" s="104" t="s">
        <v>672</v>
      </c>
      <c r="AP12" s="56"/>
      <c r="AQ12" s="104" t="s">
        <v>673</v>
      </c>
      <c r="AR12" s="56"/>
      <c r="AS12" s="104" t="s">
        <v>674</v>
      </c>
      <c r="AT12" s="56"/>
      <c r="AU12" s="2" t="s">
        <v>171</v>
      </c>
      <c r="AX12" s="2" t="s">
        <v>172</v>
      </c>
      <c r="AY12" s="56"/>
      <c r="AZ12" s="2" t="s">
        <v>174</v>
      </c>
      <c r="BA12" s="56"/>
      <c r="BB12" s="2" t="s">
        <v>175</v>
      </c>
      <c r="BE12" s="56"/>
      <c r="BG12" s="2" t="s">
        <v>675</v>
      </c>
      <c r="BH12" s="56"/>
      <c r="BI12" s="2" t="s">
        <v>676</v>
      </c>
      <c r="BJ12" s="56"/>
      <c r="BK12" s="2" t="s">
        <v>182</v>
      </c>
      <c r="BO12" s="2" t="s">
        <v>191</v>
      </c>
      <c r="BP12" s="56"/>
      <c r="BR12" s="56"/>
      <c r="BS12" s="104" t="s">
        <v>677</v>
      </c>
      <c r="BT12" s="58"/>
      <c r="BV12" s="58"/>
      <c r="BW12" s="58"/>
      <c r="BX12" s="58"/>
      <c r="CC12" s="106" t="s">
        <v>678</v>
      </c>
      <c r="CE12" s="2" t="s">
        <v>679</v>
      </c>
      <c r="CH12" s="2" t="s">
        <v>680</v>
      </c>
      <c r="CJ12" s="2" t="s">
        <v>394</v>
      </c>
      <c r="CM12" s="2" t="s">
        <v>681</v>
      </c>
      <c r="CO12" s="2" t="s">
        <v>682</v>
      </c>
      <c r="CP12" s="58"/>
      <c r="CR12" s="104" t="s">
        <v>683</v>
      </c>
      <c r="CT12" s="104" t="s">
        <v>684</v>
      </c>
    </row>
    <row r="13" spans="2:98">
      <c r="B13" s="3"/>
      <c r="C13" s="3"/>
      <c r="D13" s="3"/>
      <c r="E13" s="3"/>
      <c r="F13" s="3"/>
      <c r="G13" s="3"/>
      <c r="K13" s="107">
        <f>16/43</f>
        <v>0.37209302325581395</v>
      </c>
      <c r="W13" s="107">
        <f>22/40</f>
        <v>0.55000000000000004</v>
      </c>
      <c r="AA13" s="3"/>
      <c r="AB13" s="3"/>
      <c r="AD13" s="107">
        <f>15/40</f>
        <v>0.375</v>
      </c>
      <c r="BE13" s="1" t="s">
        <v>69</v>
      </c>
      <c r="BG13" s="1" t="s">
        <v>70</v>
      </c>
      <c r="BK13" s="1" t="s">
        <v>71</v>
      </c>
      <c r="BM13" s="1" t="s">
        <v>72</v>
      </c>
      <c r="CC13" s="107">
        <f>26/36</f>
        <v>0.72222222222222221</v>
      </c>
    </row>
    <row r="14" spans="2:98" ht="112">
      <c r="K14" s="108" t="s">
        <v>685</v>
      </c>
      <c r="W14" s="108" t="s">
        <v>686</v>
      </c>
      <c r="AD14" s="108" t="s">
        <v>687</v>
      </c>
      <c r="BE14" s="2" t="s">
        <v>688</v>
      </c>
      <c r="BG14" s="2" t="s">
        <v>689</v>
      </c>
      <c r="BK14" s="2" t="s">
        <v>183</v>
      </c>
      <c r="BM14" s="2" t="s">
        <v>305</v>
      </c>
      <c r="CC14" s="108" t="s">
        <v>690</v>
      </c>
    </row>
    <row r="15" spans="2:98" ht="98">
      <c r="K15" s="109"/>
      <c r="W15" s="108" t="s">
        <v>691</v>
      </c>
      <c r="AD15" s="108" t="s">
        <v>692</v>
      </c>
      <c r="CC15" s="108" t="s">
        <v>693</v>
      </c>
    </row>
    <row r="16" spans="2:98" ht="42">
      <c r="W16" s="108" t="s">
        <v>694</v>
      </c>
      <c r="CC16" s="108" t="s">
        <v>695</v>
      </c>
    </row>
    <row r="17" spans="81:106" ht="42">
      <c r="CC17" s="108" t="s">
        <v>696</v>
      </c>
      <c r="DB17" s="1" t="s">
        <v>44</v>
      </c>
    </row>
    <row r="18" spans="81:106">
      <c r="CC18" s="108"/>
    </row>
  </sheetData>
  <mergeCells count="1">
    <mergeCell ref="AM6:AO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499984740745262"/>
  </sheetPr>
  <dimension ref="B3:DH17"/>
  <sheetViews>
    <sheetView workbookViewId="0"/>
  </sheetViews>
  <sheetFormatPr baseColWidth="10" defaultColWidth="11.5" defaultRowHeight="13"/>
  <cols>
    <col min="1" max="1" width="5.5" style="65" customWidth="1"/>
    <col min="2" max="2" width="27.1640625" style="65" customWidth="1"/>
    <col min="3" max="3" width="19.83203125" style="65" customWidth="1"/>
    <col min="4" max="4" width="3.1640625" style="65" customWidth="1"/>
    <col min="5" max="5" width="27" style="65" customWidth="1"/>
    <col min="6" max="6" width="6.5" style="65" customWidth="1"/>
    <col min="7" max="7" width="23.33203125" style="65" customWidth="1"/>
    <col min="8" max="8" width="2.33203125" style="65" customWidth="1"/>
    <col min="9" max="9" width="22.5" style="65" customWidth="1"/>
    <col min="10" max="10" width="3.5" style="65" customWidth="1"/>
    <col min="11" max="11" width="26.33203125" style="65" customWidth="1"/>
    <col min="12" max="12" width="4.83203125" style="65" customWidth="1"/>
    <col min="13" max="13" width="4.1640625" style="66" customWidth="1"/>
    <col min="14" max="14" width="6" style="65" customWidth="1"/>
    <col min="15" max="15" width="20.5" style="65" customWidth="1"/>
    <col min="16" max="16" width="28.5" style="65" customWidth="1"/>
    <col min="17" max="17" width="4.83203125" style="65" customWidth="1"/>
    <col min="18" max="18" width="24.5" style="65" customWidth="1"/>
    <col min="19" max="19" width="5.5" style="65" customWidth="1"/>
    <col min="20" max="20" width="22.1640625" style="65" customWidth="1"/>
    <col min="21" max="21" width="23.5" style="65" customWidth="1"/>
    <col min="22" max="22" width="28.33203125" style="65" customWidth="1"/>
    <col min="23" max="23" width="20.5" style="65" customWidth="1"/>
    <col min="24" max="24" width="25.33203125" style="65" customWidth="1"/>
    <col min="25" max="25" width="5.83203125" style="65" customWidth="1"/>
    <col min="26" max="26" width="5.83203125" style="66" customWidth="1"/>
    <col min="27" max="27" width="3.6640625" style="65" customWidth="1"/>
    <col min="28" max="28" width="21.5" style="65" customWidth="1"/>
    <col min="29" max="29" width="3.33203125" style="65" customWidth="1"/>
    <col min="30" max="30" width="26.83203125" style="65" customWidth="1"/>
    <col min="31" max="31" width="3.83203125" style="65" customWidth="1"/>
    <col min="32" max="32" width="24.33203125" style="65" customWidth="1"/>
    <col min="33" max="33" width="4" style="65" customWidth="1"/>
    <col min="34" max="34" width="25.6640625" style="65" customWidth="1"/>
    <col min="35" max="35" width="3.6640625" style="65" customWidth="1"/>
    <col min="36" max="36" width="25.6640625" style="65" customWidth="1"/>
    <col min="37" max="37" width="4" style="65" customWidth="1"/>
    <col min="38" max="38" width="23.83203125" style="65" customWidth="1"/>
    <col min="39" max="40" width="4" style="65" customWidth="1"/>
    <col min="41" max="41" width="23" style="65" customWidth="1"/>
    <col min="42" max="42" width="3.83203125" style="65" customWidth="1"/>
    <col min="43" max="43" width="28.6640625" style="65" customWidth="1"/>
    <col min="44" max="44" width="5.5" style="65" customWidth="1"/>
    <col min="45" max="45" width="22.5" style="65" customWidth="1"/>
    <col min="46" max="46" width="6.5" style="65" customWidth="1"/>
    <col min="47" max="47" width="24.1640625" style="65" customWidth="1"/>
    <col min="48" max="48" width="2.83203125" style="65" customWidth="1"/>
    <col min="49" max="49" width="27.5" style="65" customWidth="1"/>
    <col min="50" max="50" width="2.6640625" style="65" customWidth="1"/>
    <col min="51" max="51" width="3.6640625" style="65" customWidth="1"/>
    <col min="52" max="52" width="25.83203125" style="65" customWidth="1"/>
    <col min="53" max="53" width="3.5" style="65" customWidth="1"/>
    <col min="54" max="54" width="28.6640625" style="65" customWidth="1"/>
    <col min="55" max="55" width="4.83203125" style="65" customWidth="1"/>
    <col min="56" max="56" width="26.6640625" style="65" customWidth="1"/>
    <col min="57" max="57" width="4.1640625" style="65" customWidth="1"/>
    <col min="58" max="58" width="26.6640625" style="65" customWidth="1"/>
    <col min="59" max="59" width="7" style="65" customWidth="1"/>
    <col min="60" max="60" width="4.33203125" style="65" customWidth="1"/>
    <col min="61" max="61" width="28.5" style="65" customWidth="1"/>
    <col min="62" max="62" width="2.1640625" style="65" customWidth="1"/>
    <col min="63" max="63" width="32.6640625" style="65" customWidth="1"/>
    <col min="64" max="64" width="2.83203125" style="65" customWidth="1"/>
    <col min="65" max="65" width="24.5" style="65" customWidth="1"/>
    <col min="66" max="66" width="4.33203125" style="65" customWidth="1"/>
    <col min="67" max="67" width="30.83203125" style="65" customWidth="1"/>
    <col min="68" max="68" width="3.5" style="65" customWidth="1"/>
    <col min="69" max="69" width="29.33203125" style="65" customWidth="1"/>
    <col min="70" max="70" width="6.33203125" style="65" customWidth="1"/>
    <col min="71" max="71" width="3.6640625" style="65" customWidth="1"/>
    <col min="72" max="72" width="30.83203125" style="65" customWidth="1"/>
    <col min="73" max="73" width="3.5" style="65" customWidth="1"/>
    <col min="74" max="74" width="28.5" style="65" customWidth="1"/>
    <col min="75" max="75" width="3.83203125" style="65" customWidth="1"/>
    <col min="76" max="76" width="27.5" style="65" customWidth="1"/>
    <col min="77" max="77" width="3.1640625" style="65" customWidth="1"/>
    <col min="78" max="78" width="27.5" style="65" customWidth="1"/>
    <col min="79" max="79" width="5.83203125" style="65" customWidth="1"/>
    <col min="80" max="80" width="27.5" style="65" customWidth="1"/>
    <col min="81" max="81" width="3.33203125" style="65" customWidth="1"/>
    <col min="82" max="82" width="3.33203125" style="66" customWidth="1"/>
    <col min="83" max="83" width="3" style="65" customWidth="1"/>
    <col min="84" max="84" width="24.1640625" style="65" customWidth="1"/>
    <col min="85" max="85" width="26.5" style="65" customWidth="1"/>
    <col min="86" max="86" width="27.5" style="65" customWidth="1"/>
    <col min="87" max="87" width="5.5" style="65" customWidth="1"/>
    <col min="88" max="88" width="27.5" style="65" customWidth="1"/>
    <col min="89" max="89" width="2.6640625" style="65" customWidth="1"/>
    <col min="90" max="90" width="4" style="65" customWidth="1"/>
    <col min="91" max="91" width="28.5" style="65" customWidth="1"/>
    <col min="92" max="92" width="25.6640625" style="65" customWidth="1"/>
    <col min="93" max="93" width="29.1640625" style="65" customWidth="1"/>
    <col min="94" max="94" width="3.33203125" style="65" customWidth="1"/>
    <col min="95" max="95" width="29.1640625" style="65" customWidth="1"/>
    <col min="96" max="96" width="2.5" style="65" customWidth="1"/>
    <col min="97" max="97" width="2.6640625" style="65" customWidth="1"/>
    <col min="98" max="98" width="26.1640625" style="65" customWidth="1"/>
    <col min="99" max="99" width="31.83203125" style="65" customWidth="1"/>
    <col min="100" max="100" width="24.6640625" style="65" customWidth="1"/>
    <col min="101" max="101" width="3.6640625" style="65" customWidth="1"/>
    <col min="102" max="102" width="36.5" style="65" customWidth="1"/>
    <col min="103" max="16384" width="11.5" style="65"/>
  </cols>
  <sheetData>
    <row r="3" spans="2:102">
      <c r="B3" s="64" t="s">
        <v>436</v>
      </c>
    </row>
    <row r="5" spans="2:102" ht="14" thickBot="1">
      <c r="B5" s="67"/>
    </row>
    <row r="6" spans="2:102" ht="14" thickBot="1">
      <c r="AO6" s="133" t="s">
        <v>498</v>
      </c>
      <c r="AP6" s="134"/>
      <c r="AQ6" s="134"/>
      <c r="AR6" s="134"/>
      <c r="AS6" s="135"/>
      <c r="AT6" s="68"/>
      <c r="AU6" s="68"/>
      <c r="AV6" s="68"/>
      <c r="AW6" s="68"/>
    </row>
    <row r="7" spans="2:102">
      <c r="AO7" s="68"/>
      <c r="AP7" s="68"/>
      <c r="AQ7" s="69"/>
      <c r="AR7" s="68"/>
      <c r="AS7" s="68"/>
      <c r="AT7" s="68"/>
      <c r="AU7" s="68"/>
      <c r="AV7" s="68"/>
      <c r="AW7" s="68"/>
    </row>
    <row r="8" spans="2:102" ht="56">
      <c r="E8" s="70" t="s">
        <v>0</v>
      </c>
      <c r="F8" s="65" t="s">
        <v>82</v>
      </c>
      <c r="U8" s="71" t="s">
        <v>8</v>
      </c>
      <c r="V8" s="72" t="s">
        <v>83</v>
      </c>
      <c r="AS8" s="73" t="s">
        <v>45</v>
      </c>
      <c r="AT8" s="49" t="s">
        <v>84</v>
      </c>
      <c r="AU8" s="68"/>
      <c r="AV8" s="68"/>
      <c r="AW8" s="68"/>
      <c r="AX8" s="68"/>
      <c r="AY8" s="68"/>
      <c r="AZ8" s="68"/>
      <c r="CN8" s="74" t="s">
        <v>439</v>
      </c>
      <c r="CO8" s="17" t="s">
        <v>85</v>
      </c>
    </row>
    <row r="10" spans="2:102" ht="84">
      <c r="C10" s="75" t="s">
        <v>499</v>
      </c>
      <c r="D10" s="65" t="s">
        <v>86</v>
      </c>
      <c r="I10" s="75" t="s">
        <v>1</v>
      </c>
      <c r="J10" s="76" t="s">
        <v>87</v>
      </c>
      <c r="P10" s="75" t="s">
        <v>9</v>
      </c>
      <c r="Q10" s="72" t="s">
        <v>242</v>
      </c>
      <c r="R10" s="77"/>
      <c r="S10" s="77"/>
      <c r="W10" s="75" t="s">
        <v>500</v>
      </c>
      <c r="X10" s="72" t="s">
        <v>50</v>
      </c>
      <c r="AD10" s="75" t="s">
        <v>501</v>
      </c>
      <c r="AE10" s="65" t="s">
        <v>362</v>
      </c>
      <c r="AQ10" s="75" t="s">
        <v>46</v>
      </c>
      <c r="AR10" s="76" t="s">
        <v>364</v>
      </c>
      <c r="BB10" s="75" t="s">
        <v>502</v>
      </c>
      <c r="BC10" s="76" t="s">
        <v>51</v>
      </c>
      <c r="BM10" s="75" t="s">
        <v>47</v>
      </c>
      <c r="BN10" s="76" t="s">
        <v>52</v>
      </c>
      <c r="BV10" s="75" t="s">
        <v>43</v>
      </c>
      <c r="BW10" s="76" t="s">
        <v>53</v>
      </c>
      <c r="CG10" s="75" t="s">
        <v>503</v>
      </c>
      <c r="CH10" s="65" t="s">
        <v>368</v>
      </c>
      <c r="CN10" s="75" t="s">
        <v>504</v>
      </c>
      <c r="CO10" s="53" t="s">
        <v>54</v>
      </c>
      <c r="CU10" s="75" t="s">
        <v>505</v>
      </c>
      <c r="CV10" s="72" t="s">
        <v>55</v>
      </c>
      <c r="CX10" s="78" t="s">
        <v>448</v>
      </c>
    </row>
    <row r="11" spans="2:102">
      <c r="B11" s="79" t="s">
        <v>88</v>
      </c>
      <c r="E11" s="79" t="s">
        <v>89</v>
      </c>
      <c r="G11" s="79" t="s">
        <v>90</v>
      </c>
      <c r="I11" s="79" t="s">
        <v>91</v>
      </c>
      <c r="K11" s="79" t="s">
        <v>48</v>
      </c>
      <c r="O11" s="79" t="s">
        <v>92</v>
      </c>
      <c r="R11" s="65" t="s">
        <v>449</v>
      </c>
      <c r="T11" s="79" t="s">
        <v>93</v>
      </c>
      <c r="U11" s="79"/>
      <c r="V11" s="79" t="s">
        <v>94</v>
      </c>
      <c r="X11" s="79" t="s">
        <v>95</v>
      </c>
      <c r="Y11" s="79"/>
      <c r="Z11" s="80"/>
      <c r="AA11" s="79"/>
      <c r="AB11" s="79" t="s">
        <v>56</v>
      </c>
      <c r="AD11" s="79" t="s">
        <v>57</v>
      </c>
      <c r="AE11" s="79"/>
      <c r="AF11" s="79" t="s">
        <v>58</v>
      </c>
      <c r="AG11" s="79"/>
      <c r="AH11" s="79" t="s">
        <v>142</v>
      </c>
      <c r="AI11" s="79"/>
      <c r="AJ11" s="79" t="s">
        <v>143</v>
      </c>
      <c r="AK11" s="79"/>
      <c r="AL11" s="79" t="s">
        <v>59</v>
      </c>
      <c r="AM11" s="79"/>
      <c r="AN11" s="79"/>
      <c r="AO11" s="79" t="s">
        <v>60</v>
      </c>
      <c r="AP11" s="79"/>
      <c r="AQ11" s="79" t="s">
        <v>61</v>
      </c>
      <c r="AR11" s="79"/>
      <c r="AS11" s="79" t="s">
        <v>62</v>
      </c>
      <c r="AT11" s="79"/>
      <c r="AU11" s="79" t="s">
        <v>260</v>
      </c>
      <c r="AV11" s="79"/>
      <c r="AW11" s="79" t="s">
        <v>261</v>
      </c>
      <c r="AZ11" s="79" t="s">
        <v>63</v>
      </c>
      <c r="BA11" s="79"/>
      <c r="BB11" s="79" t="s">
        <v>64</v>
      </c>
      <c r="BC11" s="79"/>
      <c r="BD11" s="79" t="s">
        <v>65</v>
      </c>
      <c r="BE11" s="79"/>
      <c r="BF11" s="79" t="s">
        <v>110</v>
      </c>
      <c r="BG11" s="79"/>
      <c r="BK11" s="79" t="s">
        <v>66</v>
      </c>
      <c r="BL11" s="79"/>
      <c r="BM11" s="79" t="s">
        <v>67</v>
      </c>
      <c r="BN11" s="79"/>
      <c r="BO11" s="79" t="s">
        <v>68</v>
      </c>
      <c r="BP11" s="79"/>
      <c r="BQ11" s="79" t="s">
        <v>105</v>
      </c>
      <c r="BR11" s="79"/>
      <c r="BT11" s="65" t="s">
        <v>73</v>
      </c>
      <c r="BV11" s="65" t="s">
        <v>74</v>
      </c>
      <c r="BX11" s="65" t="s">
        <v>75</v>
      </c>
      <c r="BZ11" s="65" t="s">
        <v>214</v>
      </c>
      <c r="CB11" s="65" t="s">
        <v>215</v>
      </c>
      <c r="CF11" s="65" t="s">
        <v>76</v>
      </c>
      <c r="CH11" s="65" t="s">
        <v>77</v>
      </c>
      <c r="CJ11" s="65" t="s">
        <v>208</v>
      </c>
      <c r="CM11" s="65" t="s">
        <v>78</v>
      </c>
      <c r="CO11" s="65" t="s">
        <v>79</v>
      </c>
      <c r="CQ11" s="65" t="s">
        <v>126</v>
      </c>
      <c r="CT11" s="65" t="s">
        <v>80</v>
      </c>
      <c r="CV11" s="65" t="s">
        <v>81</v>
      </c>
      <c r="CX11" s="65" t="s">
        <v>262</v>
      </c>
    </row>
    <row r="12" spans="2:102" ht="84">
      <c r="B12" s="75" t="s">
        <v>3</v>
      </c>
      <c r="C12" s="76"/>
      <c r="E12" s="75" t="s">
        <v>4</v>
      </c>
      <c r="G12" s="75" t="s">
        <v>5</v>
      </c>
      <c r="H12" s="76"/>
      <c r="I12" s="75" t="s">
        <v>6</v>
      </c>
      <c r="J12" s="76"/>
      <c r="K12" s="75" t="s">
        <v>7</v>
      </c>
      <c r="O12" s="75" t="s">
        <v>11</v>
      </c>
      <c r="R12" s="82" t="s">
        <v>506</v>
      </c>
      <c r="T12" s="75" t="s">
        <v>12</v>
      </c>
      <c r="V12" s="75" t="s">
        <v>13</v>
      </c>
      <c r="X12" s="75" t="s">
        <v>14</v>
      </c>
      <c r="AB12" s="75" t="s">
        <v>507</v>
      </c>
      <c r="AD12" s="75" t="s">
        <v>508</v>
      </c>
      <c r="AF12" s="75" t="s">
        <v>509</v>
      </c>
      <c r="AH12" s="82" t="s">
        <v>510</v>
      </c>
      <c r="AI12" s="86"/>
      <c r="AJ12" s="82" t="s">
        <v>511</v>
      </c>
      <c r="AL12" s="75" t="s">
        <v>512</v>
      </c>
      <c r="AO12" s="75" t="s">
        <v>513</v>
      </c>
      <c r="AP12" s="76"/>
      <c r="AQ12" s="75" t="s">
        <v>514</v>
      </c>
      <c r="AR12" s="76"/>
      <c r="AS12" s="75" t="s">
        <v>515</v>
      </c>
      <c r="AT12" s="77"/>
      <c r="AU12" s="82" t="s">
        <v>516</v>
      </c>
      <c r="AW12" s="82" t="s">
        <v>517</v>
      </c>
      <c r="AZ12" s="75" t="s">
        <v>518</v>
      </c>
      <c r="BA12" s="76"/>
      <c r="BB12" s="75" t="s">
        <v>519</v>
      </c>
      <c r="BC12" s="76"/>
      <c r="BD12" s="75" t="s">
        <v>520</v>
      </c>
      <c r="BE12" s="77"/>
      <c r="BF12" s="82" t="s">
        <v>521</v>
      </c>
      <c r="BG12" s="76"/>
      <c r="BI12" s="76"/>
      <c r="BK12" s="75" t="s">
        <v>522</v>
      </c>
      <c r="BL12" s="76"/>
      <c r="BM12" s="75" t="s">
        <v>523</v>
      </c>
      <c r="BN12" s="76"/>
      <c r="BO12" s="75" t="s">
        <v>524</v>
      </c>
      <c r="BQ12" s="82" t="s">
        <v>525</v>
      </c>
      <c r="BT12" s="75" t="s">
        <v>526</v>
      </c>
      <c r="BU12" s="76"/>
      <c r="BV12" s="75" t="s">
        <v>527</v>
      </c>
      <c r="BW12" s="76"/>
      <c r="BX12" s="75" t="s">
        <v>528</v>
      </c>
      <c r="BY12" s="77"/>
      <c r="BZ12" s="82" t="s">
        <v>529</v>
      </c>
      <c r="CB12" s="82" t="s">
        <v>530</v>
      </c>
      <c r="CF12" s="75" t="s">
        <v>531</v>
      </c>
      <c r="CH12" s="75" t="s">
        <v>532</v>
      </c>
      <c r="CI12" s="77"/>
      <c r="CJ12" s="82" t="s">
        <v>533</v>
      </c>
      <c r="CM12" s="75" t="s">
        <v>42</v>
      </c>
      <c r="CO12" s="75" t="s">
        <v>41</v>
      </c>
      <c r="CP12" s="77"/>
      <c r="CQ12" s="82" t="s">
        <v>534</v>
      </c>
      <c r="CT12" s="75" t="s">
        <v>40</v>
      </c>
      <c r="CV12" s="75" t="s">
        <v>535</v>
      </c>
      <c r="CX12" s="82" t="s">
        <v>536</v>
      </c>
    </row>
    <row r="13" spans="2:102" ht="196">
      <c r="B13" s="83" t="s">
        <v>484</v>
      </c>
      <c r="C13" s="79"/>
      <c r="D13" s="79"/>
      <c r="E13" s="83" t="s">
        <v>485</v>
      </c>
      <c r="I13" s="78" t="s">
        <v>486</v>
      </c>
      <c r="R13" s="78" t="s">
        <v>487</v>
      </c>
      <c r="AB13" s="79"/>
      <c r="AH13" s="3" t="s">
        <v>488</v>
      </c>
      <c r="AO13" s="78"/>
      <c r="AQ13" s="78" t="s">
        <v>489</v>
      </c>
      <c r="AZ13" s="78" t="s">
        <v>490</v>
      </c>
      <c r="BF13" s="78" t="s">
        <v>491</v>
      </c>
      <c r="BI13" s="3" t="s">
        <v>69</v>
      </c>
      <c r="BJ13" s="3"/>
      <c r="BK13" s="3" t="s">
        <v>70</v>
      </c>
      <c r="BL13" s="3"/>
      <c r="BM13" s="3"/>
      <c r="BN13" s="3"/>
      <c r="BO13" s="3" t="s">
        <v>71</v>
      </c>
      <c r="BP13" s="3"/>
      <c r="BQ13" s="3" t="s">
        <v>72</v>
      </c>
      <c r="CF13" s="78" t="s">
        <v>492</v>
      </c>
    </row>
    <row r="14" spans="2:102" ht="42">
      <c r="AF14" s="78"/>
      <c r="AH14" s="82" t="s">
        <v>493</v>
      </c>
      <c r="BI14" s="75" t="s">
        <v>537</v>
      </c>
      <c r="BK14" s="75" t="s">
        <v>538</v>
      </c>
      <c r="BO14" s="75" t="s">
        <v>539</v>
      </c>
      <c r="BQ14" s="75" t="s">
        <v>540</v>
      </c>
      <c r="BR14" s="77"/>
    </row>
    <row r="17" spans="112:112">
      <c r="DH17" s="65" t="s">
        <v>44</v>
      </c>
    </row>
  </sheetData>
  <mergeCells count="1">
    <mergeCell ref="AO6:AS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Orinoquía-Problemas</vt:lpstr>
      <vt:lpstr>Orinoquía-Objetivos</vt:lpstr>
      <vt:lpstr>Andes NOR-Problemas</vt:lpstr>
      <vt:lpstr>Andes NOR-Objetivos</vt:lpstr>
      <vt:lpstr>SPNN-Problemas</vt:lpstr>
      <vt:lpstr>SPNN-Objetivos</vt:lpstr>
      <vt:lpstr>Pacífico-Problemas</vt:lpstr>
      <vt:lpstr>Pacífico-Objetivos</vt:lpstr>
      <vt:lpstr>Andes Occidentales-Problemas</vt:lpstr>
      <vt:lpstr>Andes Occidentales-Objetivos</vt:lpstr>
      <vt:lpstr>Amazonía-Problemas</vt:lpstr>
      <vt:lpstr>Amazonía-Objetivos</vt:lpstr>
      <vt:lpstr>Caribe-Problemas</vt:lpstr>
      <vt:lpstr>Caribe-Objetivos</vt:lpstr>
      <vt:lpstr>Campesinos-Problemas</vt:lpstr>
      <vt:lpstr>Campesinos-Objetivos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Neira</dc:creator>
  <cp:lastModifiedBy>M. Cecilia Pertuz Molina</cp:lastModifiedBy>
  <dcterms:created xsi:type="dcterms:W3CDTF">2019-10-04T14:36:03Z</dcterms:created>
  <dcterms:modified xsi:type="dcterms:W3CDTF">2020-12-16T18:18:27Z</dcterms:modified>
</cp:coreProperties>
</file>